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7710" activeTab="0"/>
  </bookViews>
  <sheets>
    <sheet name="INTERNACIONAIS" sheetId="1" r:id="rId1"/>
  </sheets>
  <definedNames>
    <definedName name="_xlnm._FilterDatabase" localSheetId="0" hidden="1">'INTERNACIONAIS'!$A$2:$O$2</definedName>
  </definedNames>
  <calcPr fullCalcOnLoad="1"/>
</workbook>
</file>

<file path=xl/sharedStrings.xml><?xml version="1.0" encoding="utf-8"?>
<sst xmlns="http://schemas.openxmlformats.org/spreadsheetml/2006/main" count="485" uniqueCount="269">
  <si>
    <t>Abbreviated Journal Title</t>
  </si>
  <si>
    <t>ISSN</t>
  </si>
  <si>
    <t>{2010} Total Cites</t>
  </si>
  <si>
    <t>Impact Factor</t>
  </si>
  <si>
    <t>5-Year Impact Factor</t>
  </si>
  <si>
    <t>Immediacy Index</t>
  </si>
  <si>
    <t>{2010} Articles</t>
  </si>
  <si>
    <t>Cited Half-Life</t>
  </si>
  <si>
    <t>Eigenfactor Score</t>
  </si>
  <si>
    <t>Article Influence Score</t>
  </si>
  <si>
    <t>ACTA ICHTHYOL PISCAT</t>
  </si>
  <si>
    <t>0137-1592</t>
  </si>
  <si>
    <t>AQUAC RES</t>
  </si>
  <si>
    <t>1355-557X</t>
  </si>
  <si>
    <t>AQUACULT ENG</t>
  </si>
  <si>
    <t>0144-8609</t>
  </si>
  <si>
    <t>AQUACULT INT</t>
  </si>
  <si>
    <t>0967-6120</t>
  </si>
  <si>
    <t>AQUACULT NUTR</t>
  </si>
  <si>
    <t>1353-5773</t>
  </si>
  <si>
    <t>AQUACULTURE</t>
  </si>
  <si>
    <t>0044-8486</t>
  </si>
  <si>
    <t>AQUAT LIVING RESOUR</t>
  </si>
  <si>
    <t>0990-7440</t>
  </si>
  <si>
    <t>B EUR ASSOC FISH PAT</t>
  </si>
  <si>
    <t>0108-0288</t>
  </si>
  <si>
    <t>&gt;10,0</t>
  </si>
  <si>
    <t>CAL COOP OCEAN FISH</t>
  </si>
  <si>
    <t>0575-3317</t>
  </si>
  <si>
    <t>CALIF FISH GAME</t>
  </si>
  <si>
    <t>0008-1078</t>
  </si>
  <si>
    <t>CAN J FISH AQUAT SCI</t>
  </si>
  <si>
    <t>0706-652X</t>
  </si>
  <si>
    <t>CCAMLR SCI</t>
  </si>
  <si>
    <t>1023-4063</t>
  </si>
  <si>
    <t>DIS AQUAT ORGAN</t>
  </si>
  <si>
    <t>0177-5103</t>
  </si>
  <si>
    <t>ECOL FRESHW FISH</t>
  </si>
  <si>
    <t>0906-6691</t>
  </si>
  <si>
    <t>FISH B-NOAA</t>
  </si>
  <si>
    <t>0090-0656</t>
  </si>
  <si>
    <t>FISH FISH</t>
  </si>
  <si>
    <t>1467-2960</t>
  </si>
  <si>
    <t>FISH OCEANOGR</t>
  </si>
  <si>
    <t>1054-6006</t>
  </si>
  <si>
    <t>FISH PATHOL</t>
  </si>
  <si>
    <t>0388-788X</t>
  </si>
  <si>
    <t>FISH PHYSIOL BIOCHEM</t>
  </si>
  <si>
    <t>0920-1742</t>
  </si>
  <si>
    <t>FISH RES</t>
  </si>
  <si>
    <t>0165-7836</t>
  </si>
  <si>
    <t>FISH SHELLFISH IMMUN</t>
  </si>
  <si>
    <t>1050-4648</t>
  </si>
  <si>
    <t>FISHERIES</t>
  </si>
  <si>
    <t>0363-2415</t>
  </si>
  <si>
    <t>FISHERIES MANAG ECOL</t>
  </si>
  <si>
    <t>0969-997X</t>
  </si>
  <si>
    <t>FISHERIES SCI</t>
  </si>
  <si>
    <t>0919-9268</t>
  </si>
  <si>
    <t>ICES J MAR SCI</t>
  </si>
  <si>
    <t>1054-3139</t>
  </si>
  <si>
    <t>IRAN J FISH SCI</t>
  </si>
  <si>
    <t>1562-2916</t>
  </si>
  <si>
    <t>ISR J AQUACULT-BAMID</t>
  </si>
  <si>
    <t>0792-156X</t>
  </si>
  <si>
    <t>J APPL ICHTHYOL</t>
  </si>
  <si>
    <t>0175-8659</t>
  </si>
  <si>
    <t>J AQUAT ANIM HEALTH</t>
  </si>
  <si>
    <t>0899-7659</t>
  </si>
  <si>
    <t>J FISH BIOL</t>
  </si>
  <si>
    <t>0022-1112</t>
  </si>
  <si>
    <t>J FISH DIS</t>
  </si>
  <si>
    <t>0140-7775</t>
  </si>
  <si>
    <t>J SHELLFISH RES</t>
  </si>
  <si>
    <t>0730-8000</t>
  </si>
  <si>
    <t>J WORLD AQUACULT SOC</t>
  </si>
  <si>
    <t>0893-8849</t>
  </si>
  <si>
    <t>KNOWL MANAG AQUAT EC</t>
  </si>
  <si>
    <t>1961-9502</t>
  </si>
  <si>
    <t>LAT AM J AQUAT RES</t>
  </si>
  <si>
    <t>0718-560X</t>
  </si>
  <si>
    <t>MAR FRESHWATER RES</t>
  </si>
  <si>
    <t>1323-1650</t>
  </si>
  <si>
    <t>MAR RESOUR ECON</t>
  </si>
  <si>
    <t>0738-1360</t>
  </si>
  <si>
    <t>N AM J AQUACULT</t>
  </si>
  <si>
    <t>1522-2055</t>
  </si>
  <si>
    <t>N AM J FISH MANAGE</t>
  </si>
  <si>
    <t>0275-5947</t>
  </si>
  <si>
    <t>NEW ZEAL J MAR FRESH</t>
  </si>
  <si>
    <t>0028-8330</t>
  </si>
  <si>
    <t>NIPPON SUISAN GAKK</t>
  </si>
  <si>
    <t>0021-5392</t>
  </si>
  <si>
    <t>REV AQUACULT</t>
  </si>
  <si>
    <t>1753-5123</t>
  </si>
  <si>
    <t>REV FISH BIOL FISHER</t>
  </si>
  <si>
    <t>0960-3166</t>
  </si>
  <si>
    <t>REV FISH SCI</t>
  </si>
  <si>
    <t>1064-1262</t>
  </si>
  <si>
    <t>T AM FISH SOC</t>
  </si>
  <si>
    <t>0002-8487</t>
  </si>
  <si>
    <t>TURK J FISH AQUAT SC</t>
  </si>
  <si>
    <t>1303-2712</t>
  </si>
  <si>
    <t>Category</t>
  </si>
  <si>
    <t>Fisheries</t>
  </si>
  <si>
    <t>ACTA ADRIAT</t>
  </si>
  <si>
    <t>0001-5113</t>
  </si>
  <si>
    <t>AFR J MAR SCI</t>
  </si>
  <si>
    <t>1814-232X</t>
  </si>
  <si>
    <t>AM MALACOL BULL</t>
  </si>
  <si>
    <t>0740-2783</t>
  </si>
  <si>
    <t>AQUAT BIOL</t>
  </si>
  <si>
    <t>1864-7790</t>
  </si>
  <si>
    <t>AQUAT BOT</t>
  </si>
  <si>
    <t>0304-3770</t>
  </si>
  <si>
    <t>AQUAT CONSERV</t>
  </si>
  <si>
    <t>1052-7613</t>
  </si>
  <si>
    <t>AQUAT ECOL</t>
  </si>
  <si>
    <t>1386-2588</t>
  </si>
  <si>
    <t>AQUAT ECOSYST HEALTH</t>
  </si>
  <si>
    <t>1463-4988</t>
  </si>
  <si>
    <t>AQUAT MICROB ECOL</t>
  </si>
  <si>
    <t>0948-3055</t>
  </si>
  <si>
    <t>AQUAT SCI</t>
  </si>
  <si>
    <t>1015-1621</t>
  </si>
  <si>
    <t>AQUAT TOXICOL</t>
  </si>
  <si>
    <t>0166-445X</t>
  </si>
  <si>
    <t>ARCH MOLLUSKENKD</t>
  </si>
  <si>
    <t>0003-9284</t>
  </si>
  <si>
    <t>B MAR SCI</t>
  </si>
  <si>
    <t>0007-4977</t>
  </si>
  <si>
    <t>BIOFOULING</t>
  </si>
  <si>
    <t>0892-7014</t>
  </si>
  <si>
    <t>BIOL BULL-US</t>
  </si>
  <si>
    <t>0006-3185</t>
  </si>
  <si>
    <t>BOT MAR</t>
  </si>
  <si>
    <t>0006-8055</t>
  </si>
  <si>
    <t>BRAZ J OCEANOGR</t>
  </si>
  <si>
    <t>1679-8759</t>
  </si>
  <si>
    <t>CAH BIOL MAR</t>
  </si>
  <si>
    <t>0007-9723</t>
  </si>
  <si>
    <t>CIENC MAR</t>
  </si>
  <si>
    <t>0185-3880</t>
  </si>
  <si>
    <t>CLEAN-SOIL AIR WATER</t>
  </si>
  <si>
    <t>1863-0650</t>
  </si>
  <si>
    <t>CORAL REEFS</t>
  </si>
  <si>
    <t>0722-4028</t>
  </si>
  <si>
    <t>CRUSTACEANA</t>
  </si>
  <si>
    <t>0011-216X</t>
  </si>
  <si>
    <t>CRYPTOGAMIE ALGOL</t>
  </si>
  <si>
    <t>0181-1568</t>
  </si>
  <si>
    <t>DIATOM RES</t>
  </si>
  <si>
    <t>0269-249X</t>
  </si>
  <si>
    <t>ENVIRON BIOL FISH</t>
  </si>
  <si>
    <t>0378-1909</t>
  </si>
  <si>
    <t>ESTUAR COAST</t>
  </si>
  <si>
    <t>1559-2723</t>
  </si>
  <si>
    <t>ESTUAR COAST SHELF S</t>
  </si>
  <si>
    <t>0272-7714</t>
  </si>
  <si>
    <t>EUR J PHYCOL</t>
  </si>
  <si>
    <t>0967-0262</t>
  </si>
  <si>
    <t>FRESHWATER BIOL</t>
  </si>
  <si>
    <t>0046-5070</t>
  </si>
  <si>
    <t>FUND APPL LIMNOL</t>
  </si>
  <si>
    <t>1863-9135</t>
  </si>
  <si>
    <t>HARMFUL ALGAE</t>
  </si>
  <si>
    <t>1568-9883</t>
  </si>
  <si>
    <t>HELGOLAND MAR RES</t>
  </si>
  <si>
    <t>1438-387X</t>
  </si>
  <si>
    <t>HIDROBIOLOGICA</t>
  </si>
  <si>
    <t>0188-8897</t>
  </si>
  <si>
    <t>HYDROBIOLOGIA</t>
  </si>
  <si>
    <t>0018-8158</t>
  </si>
  <si>
    <t>ICHTHYOL EXPLOR FRES</t>
  </si>
  <si>
    <t>0936-9902</t>
  </si>
  <si>
    <t>INLAND WATER BIOL</t>
  </si>
  <si>
    <t>1995-0829</t>
  </si>
  <si>
    <t>INT REV HYDROBIOL</t>
  </si>
  <si>
    <t>1434-2944</t>
  </si>
  <si>
    <t>INVERTEBR BIOL</t>
  </si>
  <si>
    <t>1077-8306</t>
  </si>
  <si>
    <t>J APPL PHYCOL</t>
  </si>
  <si>
    <t>0921-8971</t>
  </si>
  <si>
    <t>J AQUAT PLANT MANAGE</t>
  </si>
  <si>
    <t>0146-6623</t>
  </si>
  <si>
    <t>J CONCHOL</t>
  </si>
  <si>
    <t>0022-0019</t>
  </si>
  <si>
    <t>J CRUSTACEAN BIOL</t>
  </si>
  <si>
    <t>0278-0372</t>
  </si>
  <si>
    <t>J EXP MAR BIOL ECOL</t>
  </si>
  <si>
    <t>0022-0981</t>
  </si>
  <si>
    <t>J GREAT LAKES RES</t>
  </si>
  <si>
    <t>0380-1330</t>
  </si>
  <si>
    <t>J MAR BIOL ASSOC UK</t>
  </si>
  <si>
    <t>0025-3154</t>
  </si>
  <si>
    <t>J MARINE SYST</t>
  </si>
  <si>
    <t>0924-7963</t>
  </si>
  <si>
    <t>J MOLLUS STUD</t>
  </si>
  <si>
    <t>0260-1230</t>
  </si>
  <si>
    <t>J N AM BENTHOL SOC</t>
  </si>
  <si>
    <t>0887-3593</t>
  </si>
  <si>
    <t>J PHYCOL</t>
  </si>
  <si>
    <t>0022-3646</t>
  </si>
  <si>
    <t>J PLANKTON RES</t>
  </si>
  <si>
    <t>0142-7873</t>
  </si>
  <si>
    <t>J SEA RES</t>
  </si>
  <si>
    <t>1385-1101</t>
  </si>
  <si>
    <t>LAKE RESERV MANAGE</t>
  </si>
  <si>
    <t>1040-2381</t>
  </si>
  <si>
    <t>MAR BIOL</t>
  </si>
  <si>
    <t>0025-3162</t>
  </si>
  <si>
    <t>MAR BIOL RES</t>
  </si>
  <si>
    <t>1745-1000</t>
  </si>
  <si>
    <t>MAR BIOTECHNOL</t>
  </si>
  <si>
    <t>1436-2228</t>
  </si>
  <si>
    <t>MAR ECOL-EVOL PERSP</t>
  </si>
  <si>
    <t>0173-9565</t>
  </si>
  <si>
    <t>MAR ECOL-PROG SER</t>
  </si>
  <si>
    <t>0171-8630</t>
  </si>
  <si>
    <t>MAR ENVIRON RES</t>
  </si>
  <si>
    <t>0141-1136</t>
  </si>
  <si>
    <t>MAR FRESHW BEHAV PHY</t>
  </si>
  <si>
    <t>1023-6244</t>
  </si>
  <si>
    <t>MAR MAMMAL SCI</t>
  </si>
  <si>
    <t>0824-0469</t>
  </si>
  <si>
    <t>MAR POLLUT BULL</t>
  </si>
  <si>
    <t>0025-326X</t>
  </si>
  <si>
    <t>MEDITERR MAR SCI</t>
  </si>
  <si>
    <t>1108-393X</t>
  </si>
  <si>
    <t>MICROB ECOL</t>
  </si>
  <si>
    <t>0095-3628</t>
  </si>
  <si>
    <t>NAUTILUS</t>
  </si>
  <si>
    <t>0028-1344</t>
  </si>
  <si>
    <t>OCEANOGR MAR BIOL</t>
  </si>
  <si>
    <t>0078-3218</t>
  </si>
  <si>
    <t>PAC SCI</t>
  </si>
  <si>
    <t>0030-8870</t>
  </si>
  <si>
    <t>PHYCOL RES</t>
  </si>
  <si>
    <t>1322-0829</t>
  </si>
  <si>
    <t>PHYCOLOGIA</t>
  </si>
  <si>
    <t>0031-8884</t>
  </si>
  <si>
    <t>REV BIOL MAR OCEANOG</t>
  </si>
  <si>
    <t>0717-3326</t>
  </si>
  <si>
    <t>RUSS J MAR BIOL+</t>
  </si>
  <si>
    <t>1063-0740</t>
  </si>
  <si>
    <t>SCI MAR</t>
  </si>
  <si>
    <t>0214-8358</t>
  </si>
  <si>
    <t>THALASSAS</t>
  </si>
  <si>
    <t>0212-5919</t>
  </si>
  <si>
    <t>UNDERSEA HYPERBAR M</t>
  </si>
  <si>
    <t>1066-2936</t>
  </si>
  <si>
    <t>VELIGER</t>
  </si>
  <si>
    <t>0042-3211</t>
  </si>
  <si>
    <t>VIE MILIEU</t>
  </si>
  <si>
    <t>0240-8759</t>
  </si>
  <si>
    <t>Marine and Freshwater Biology</t>
  </si>
  <si>
    <t>Rank</t>
  </si>
  <si>
    <t>Tot. Cat.</t>
  </si>
  <si>
    <t>rnIF</t>
  </si>
  <si>
    <t>Quartile Rank</t>
  </si>
  <si>
    <t xml:space="preserve">                                                                                                                                                                                      FISHERIES</t>
  </si>
  <si>
    <t xml:space="preserve">                                                                                                                                                                         MARINE AND FRESHWATER RESEARCH</t>
  </si>
  <si>
    <t xml:space="preserve">                                                                                                                                                                                      BRASIL</t>
  </si>
  <si>
    <t>NEOTROPICAL ICHTHYOLOGY</t>
  </si>
  <si>
    <t>BRAZILIAN JOURNAL OF BIOLOGY</t>
  </si>
  <si>
    <t>REVISTA BRASILEIRA DE ZOOLOGIA</t>
  </si>
  <si>
    <t>BRAZILIAN ARCHIVES OF BIOLOGY AND TECHNOLOGY</t>
  </si>
  <si>
    <t>IHERINGIA SERIE ZOOLOGIA</t>
  </si>
  <si>
    <t>JCR Year and Edition: 2010 Science (*VIDE REVISTAS BRASILEIRAS NO FINAL DA TABELA)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</si>
</sst>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3" borderId="7" xfId="55" applyNumberFormat="1" applyFont="1" applyAlignment="1">
      <alignment/>
    </xf>
    <xf numFmtId="0" fontId="0" fillId="24" borderId="0" xfId="0" applyFill="1" applyAlignment="1">
      <alignment/>
    </xf>
    <xf numFmtId="0" fontId="2" fillId="24" borderId="5" xfId="46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5" borderId="0" xfId="0" applyFont="1" applyFill="1" applyAlignment="1">
      <alignment/>
    </xf>
    <xf numFmtId="164" fontId="1" fillId="25" borderId="7" xfId="55" applyNumberFormat="1" applyFont="1" applyFill="1" applyAlignment="1">
      <alignment/>
    </xf>
    <xf numFmtId="0" fontId="0" fillId="25" borderId="0" xfId="0" applyFill="1" applyAlignment="1">
      <alignment/>
    </xf>
    <xf numFmtId="164" fontId="0" fillId="25" borderId="0" xfId="0" applyNumberFormat="1" applyFill="1" applyAlignment="1">
      <alignment/>
    </xf>
    <xf numFmtId="0" fontId="0" fillId="25" borderId="0" xfId="0" applyFill="1" applyAlignment="1">
      <alignment horizontal="center"/>
    </xf>
    <xf numFmtId="164" fontId="0" fillId="25" borderId="7" xfId="55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4" fontId="0" fillId="25" borderId="11" xfId="55" applyNumberFormat="1" applyFont="1" applyFill="1" applyBorder="1" applyAlignment="1">
      <alignment/>
    </xf>
    <xf numFmtId="0" fontId="2" fillId="4" borderId="12" xfId="46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4" fillId="24" borderId="0" xfId="6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1.28125" style="0" bestFit="1" customWidth="1"/>
    <col min="2" max="5" width="9.140625" style="0" customWidth="1"/>
    <col min="6" max="6" width="11.140625" style="0" customWidth="1"/>
    <col min="7" max="8" width="9.140625" style="0" customWidth="1"/>
    <col min="10" max="10" width="10.7109375" style="0" customWidth="1"/>
    <col min="11" max="11" width="28.8515625" style="0" bestFit="1" customWidth="1"/>
    <col min="12" max="13" width="5.57421875" style="0" customWidth="1"/>
    <col min="14" max="14" width="7.8515625" style="0" customWidth="1"/>
    <col min="15" max="15" width="8.28125" style="5" bestFit="1" customWidth="1"/>
  </cols>
  <sheetData>
    <row r="1" spans="1:11" ht="22.5">
      <c r="A1" s="22" t="s">
        <v>268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5" ht="45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103</v>
      </c>
      <c r="L2" s="4" t="s">
        <v>256</v>
      </c>
      <c r="M2" s="4" t="s">
        <v>257</v>
      </c>
      <c r="N2" s="4" t="s">
        <v>258</v>
      </c>
      <c r="O2" s="4" t="s">
        <v>259</v>
      </c>
    </row>
    <row r="3" spans="1:15" ht="15.75" thickBot="1">
      <c r="A3" s="16" t="s">
        <v>261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>
      <c r="A4" t="s">
        <v>233</v>
      </c>
      <c r="B4" t="s">
        <v>234</v>
      </c>
      <c r="C4">
        <v>2082</v>
      </c>
      <c r="D4" s="11">
        <v>8.571</v>
      </c>
      <c r="E4">
        <v>8.646</v>
      </c>
      <c r="F4">
        <v>0.8</v>
      </c>
      <c r="G4">
        <v>5</v>
      </c>
      <c r="H4" t="s">
        <v>26</v>
      </c>
      <c r="I4">
        <v>0.00303</v>
      </c>
      <c r="J4">
        <v>3.243</v>
      </c>
      <c r="K4" t="s">
        <v>255</v>
      </c>
      <c r="L4">
        <v>1</v>
      </c>
      <c r="M4">
        <v>92</v>
      </c>
      <c r="N4" s="1">
        <f aca="true" t="shared" si="0" ref="N4:N67">(M4-L4+1)/M4</f>
        <v>1</v>
      </c>
      <c r="O4" s="5" t="str">
        <f aca="true" t="shared" si="1" ref="O4:O67">IF(N4&gt;=0.75,"Q1",IF(N4&gt;=0.5,"Q2",IF(N4&gt;=0.25,"Q3","Q4")))</f>
        <v>Q1</v>
      </c>
    </row>
    <row r="5" spans="1:15" ht="15">
      <c r="A5" t="s">
        <v>165</v>
      </c>
      <c r="B5" t="s">
        <v>166</v>
      </c>
      <c r="C5">
        <v>2051</v>
      </c>
      <c r="D5" s="11">
        <v>4.28</v>
      </c>
      <c r="E5">
        <v>3.853</v>
      </c>
      <c r="F5">
        <v>0.329</v>
      </c>
      <c r="G5">
        <v>85</v>
      </c>
      <c r="H5">
        <v>3.7</v>
      </c>
      <c r="I5">
        <v>0.00891</v>
      </c>
      <c r="J5">
        <v>1.102</v>
      </c>
      <c r="K5" t="s">
        <v>255</v>
      </c>
      <c r="L5">
        <v>2</v>
      </c>
      <c r="M5">
        <v>92</v>
      </c>
      <c r="N5" s="1">
        <f t="shared" si="0"/>
        <v>0.9891304347826086</v>
      </c>
      <c r="O5" s="5" t="str">
        <f t="shared" si="1"/>
        <v>Q1</v>
      </c>
    </row>
    <row r="6" spans="1:15" ht="15">
      <c r="A6" t="s">
        <v>145</v>
      </c>
      <c r="B6" t="s">
        <v>146</v>
      </c>
      <c r="C6">
        <v>4126</v>
      </c>
      <c r="D6" s="11">
        <v>3.78</v>
      </c>
      <c r="E6">
        <v>3.68</v>
      </c>
      <c r="F6">
        <v>0.574</v>
      </c>
      <c r="G6">
        <v>94</v>
      </c>
      <c r="H6">
        <v>8.1</v>
      </c>
      <c r="I6">
        <v>0.00989</v>
      </c>
      <c r="J6">
        <v>1.22</v>
      </c>
      <c r="K6" t="s">
        <v>255</v>
      </c>
      <c r="L6">
        <v>3</v>
      </c>
      <c r="M6">
        <v>92</v>
      </c>
      <c r="N6" s="1">
        <f t="shared" si="0"/>
        <v>0.9782608695652174</v>
      </c>
      <c r="O6" s="5" t="str">
        <f t="shared" si="1"/>
        <v>Q1</v>
      </c>
    </row>
    <row r="7" spans="1:15" ht="15">
      <c r="A7" t="s">
        <v>95</v>
      </c>
      <c r="B7" t="s">
        <v>96</v>
      </c>
      <c r="C7">
        <v>1758</v>
      </c>
      <c r="D7" s="11">
        <v>3.609</v>
      </c>
      <c r="E7">
        <v>3.9</v>
      </c>
      <c r="F7">
        <v>0.3</v>
      </c>
      <c r="G7">
        <v>40</v>
      </c>
      <c r="H7">
        <v>9.7</v>
      </c>
      <c r="I7">
        <v>0.00312</v>
      </c>
      <c r="J7">
        <v>1.337</v>
      </c>
      <c r="K7" t="s">
        <v>255</v>
      </c>
      <c r="L7">
        <v>4</v>
      </c>
      <c r="M7">
        <v>92</v>
      </c>
      <c r="N7" s="1">
        <f t="shared" si="0"/>
        <v>0.967391304347826</v>
      </c>
      <c r="O7" s="5" t="str">
        <f t="shared" si="1"/>
        <v>Q1</v>
      </c>
    </row>
    <row r="8" spans="1:15" ht="15">
      <c r="A8" t="s">
        <v>125</v>
      </c>
      <c r="B8" t="s">
        <v>126</v>
      </c>
      <c r="C8">
        <v>7232</v>
      </c>
      <c r="D8" s="11">
        <v>3.333</v>
      </c>
      <c r="E8">
        <v>3.822</v>
      </c>
      <c r="F8">
        <v>0.461</v>
      </c>
      <c r="G8">
        <v>217</v>
      </c>
      <c r="H8">
        <v>6</v>
      </c>
      <c r="I8">
        <v>0.01725</v>
      </c>
      <c r="J8">
        <v>0.965</v>
      </c>
      <c r="K8" t="s">
        <v>255</v>
      </c>
      <c r="L8">
        <v>5</v>
      </c>
      <c r="M8">
        <v>92</v>
      </c>
      <c r="N8" s="1">
        <f t="shared" si="0"/>
        <v>0.9565217391304348</v>
      </c>
      <c r="O8" s="5" t="str">
        <f t="shared" si="1"/>
        <v>Q1</v>
      </c>
    </row>
    <row r="9" spans="1:15" ht="15">
      <c r="A9" t="s">
        <v>131</v>
      </c>
      <c r="B9" t="s">
        <v>132</v>
      </c>
      <c r="C9">
        <v>1671</v>
      </c>
      <c r="D9" s="11">
        <v>3.333</v>
      </c>
      <c r="E9">
        <v>3.378</v>
      </c>
      <c r="F9">
        <v>0.784</v>
      </c>
      <c r="G9">
        <v>88</v>
      </c>
      <c r="H9">
        <v>5.6</v>
      </c>
      <c r="I9">
        <v>0.00293</v>
      </c>
      <c r="J9">
        <v>0.646</v>
      </c>
      <c r="K9" t="s">
        <v>255</v>
      </c>
      <c r="L9">
        <v>6</v>
      </c>
      <c r="M9">
        <v>92</v>
      </c>
      <c r="N9" s="1">
        <f t="shared" si="0"/>
        <v>0.9456521739130435</v>
      </c>
      <c r="O9" s="5" t="str">
        <f t="shared" si="1"/>
        <v>Q1</v>
      </c>
    </row>
    <row r="10" spans="1:15" ht="15">
      <c r="A10" t="s">
        <v>161</v>
      </c>
      <c r="B10" t="s">
        <v>162</v>
      </c>
      <c r="C10">
        <v>9975</v>
      </c>
      <c r="D10" s="11">
        <v>3.082</v>
      </c>
      <c r="E10">
        <v>3.785</v>
      </c>
      <c r="F10">
        <v>1.255</v>
      </c>
      <c r="G10">
        <v>200</v>
      </c>
      <c r="H10">
        <v>8</v>
      </c>
      <c r="I10">
        <v>0.02011</v>
      </c>
      <c r="J10">
        <v>1.125</v>
      </c>
      <c r="K10" t="s">
        <v>255</v>
      </c>
      <c r="L10">
        <v>7</v>
      </c>
      <c r="M10">
        <v>92</v>
      </c>
      <c r="N10" s="1">
        <f t="shared" si="0"/>
        <v>0.9347826086956522</v>
      </c>
      <c r="O10" s="5" t="str">
        <f t="shared" si="1"/>
        <v>Q1</v>
      </c>
    </row>
    <row r="11" spans="1:15" ht="15">
      <c r="A11" t="s">
        <v>51</v>
      </c>
      <c r="B11" t="s">
        <v>52</v>
      </c>
      <c r="C11">
        <v>4285</v>
      </c>
      <c r="D11" s="11">
        <v>3.044</v>
      </c>
      <c r="E11">
        <v>3.313</v>
      </c>
      <c r="F11">
        <v>0.352</v>
      </c>
      <c r="G11">
        <v>264</v>
      </c>
      <c r="H11">
        <v>4.3</v>
      </c>
      <c r="I11">
        <v>0.00985</v>
      </c>
      <c r="J11">
        <v>0.628</v>
      </c>
      <c r="K11" t="s">
        <v>255</v>
      </c>
      <c r="L11">
        <v>8</v>
      </c>
      <c r="M11">
        <v>92</v>
      </c>
      <c r="N11" s="1">
        <f t="shared" si="0"/>
        <v>0.9239130434782609</v>
      </c>
      <c r="O11" s="5" t="str">
        <f t="shared" si="1"/>
        <v>Q1</v>
      </c>
    </row>
    <row r="12" spans="1:15" ht="15">
      <c r="A12" t="s">
        <v>199</v>
      </c>
      <c r="B12" t="s">
        <v>200</v>
      </c>
      <c r="C12">
        <v>4452</v>
      </c>
      <c r="D12" s="11">
        <v>2.974</v>
      </c>
      <c r="E12">
        <v>3.92</v>
      </c>
      <c r="F12">
        <v>1.941</v>
      </c>
      <c r="G12">
        <v>102</v>
      </c>
      <c r="H12">
        <v>9</v>
      </c>
      <c r="I12">
        <v>0.00765</v>
      </c>
      <c r="J12">
        <v>1.088</v>
      </c>
      <c r="K12" t="s">
        <v>255</v>
      </c>
      <c r="L12">
        <v>9</v>
      </c>
      <c r="M12">
        <v>92</v>
      </c>
      <c r="N12" s="1">
        <f t="shared" si="0"/>
        <v>0.9130434782608695</v>
      </c>
      <c r="O12" s="5" t="str">
        <f t="shared" si="1"/>
        <v>Q1</v>
      </c>
    </row>
    <row r="13" spans="1:15" ht="15">
      <c r="A13" t="s">
        <v>213</v>
      </c>
      <c r="B13" t="s">
        <v>214</v>
      </c>
      <c r="C13">
        <v>2010</v>
      </c>
      <c r="D13" s="11">
        <v>2.962</v>
      </c>
      <c r="E13">
        <v>3.108</v>
      </c>
      <c r="F13">
        <v>0.606</v>
      </c>
      <c r="G13">
        <v>71</v>
      </c>
      <c r="H13">
        <v>5.1</v>
      </c>
      <c r="I13">
        <v>0.00545</v>
      </c>
      <c r="J13">
        <v>0.754</v>
      </c>
      <c r="K13" t="s">
        <v>255</v>
      </c>
      <c r="L13">
        <v>10</v>
      </c>
      <c r="M13">
        <v>92</v>
      </c>
      <c r="N13" s="1">
        <f t="shared" si="0"/>
        <v>0.9021739130434783</v>
      </c>
      <c r="O13" s="5" t="str">
        <f t="shared" si="1"/>
        <v>Q1</v>
      </c>
    </row>
    <row r="14" spans="1:15" ht="15">
      <c r="A14" t="s">
        <v>229</v>
      </c>
      <c r="B14" t="s">
        <v>230</v>
      </c>
      <c r="C14">
        <v>5470</v>
      </c>
      <c r="D14" s="11">
        <v>2.875</v>
      </c>
      <c r="E14">
        <v>3.464</v>
      </c>
      <c r="F14">
        <v>0.389</v>
      </c>
      <c r="G14">
        <v>162</v>
      </c>
      <c r="H14">
        <v>6.8</v>
      </c>
      <c r="I14">
        <v>0.0145</v>
      </c>
      <c r="J14">
        <v>1.084</v>
      </c>
      <c r="K14" t="s">
        <v>255</v>
      </c>
      <c r="L14">
        <v>11</v>
      </c>
      <c r="M14">
        <v>92</v>
      </c>
      <c r="N14" s="1">
        <f t="shared" si="0"/>
        <v>0.8913043478260869</v>
      </c>
      <c r="O14" s="5" t="str">
        <f t="shared" si="1"/>
        <v>Q1</v>
      </c>
    </row>
    <row r="15" spans="1:15" ht="15">
      <c r="A15" t="s">
        <v>217</v>
      </c>
      <c r="B15" t="s">
        <v>218</v>
      </c>
      <c r="C15">
        <v>28324</v>
      </c>
      <c r="D15" s="11">
        <v>2.483</v>
      </c>
      <c r="E15">
        <v>2.993</v>
      </c>
      <c r="F15">
        <v>0.336</v>
      </c>
      <c r="G15">
        <v>532</v>
      </c>
      <c r="H15">
        <v>9.1</v>
      </c>
      <c r="I15">
        <v>0.05708</v>
      </c>
      <c r="J15">
        <v>1.008</v>
      </c>
      <c r="K15" t="s">
        <v>255</v>
      </c>
      <c r="L15">
        <v>12</v>
      </c>
      <c r="M15">
        <v>92</v>
      </c>
      <c r="N15" s="1">
        <f t="shared" si="0"/>
        <v>0.8804347826086957</v>
      </c>
      <c r="O15" s="5" t="str">
        <f t="shared" si="1"/>
        <v>Q1</v>
      </c>
    </row>
    <row r="16" spans="1:15" ht="15">
      <c r="A16" t="s">
        <v>133</v>
      </c>
      <c r="B16" t="s">
        <v>134</v>
      </c>
      <c r="C16">
        <v>4767</v>
      </c>
      <c r="D16" s="11">
        <v>2.475</v>
      </c>
      <c r="E16">
        <v>2.408</v>
      </c>
      <c r="F16">
        <v>0.411</v>
      </c>
      <c r="G16">
        <v>56</v>
      </c>
      <c r="H16" t="s">
        <v>26</v>
      </c>
      <c r="I16">
        <v>0.00439</v>
      </c>
      <c r="J16">
        <v>0.786</v>
      </c>
      <c r="K16" t="s">
        <v>255</v>
      </c>
      <c r="L16">
        <v>13</v>
      </c>
      <c r="M16">
        <v>92</v>
      </c>
      <c r="N16" s="1">
        <f t="shared" si="0"/>
        <v>0.8695652173913043</v>
      </c>
      <c r="O16" s="5" t="str">
        <f t="shared" si="1"/>
        <v>Q1</v>
      </c>
    </row>
    <row r="17" spans="1:15" ht="15">
      <c r="A17" t="s">
        <v>205</v>
      </c>
      <c r="B17" t="s">
        <v>206</v>
      </c>
      <c r="C17">
        <v>1696</v>
      </c>
      <c r="D17" s="11">
        <v>2.444</v>
      </c>
      <c r="E17">
        <v>2.371</v>
      </c>
      <c r="F17">
        <v>0.24</v>
      </c>
      <c r="G17">
        <v>75</v>
      </c>
      <c r="H17">
        <v>7.4</v>
      </c>
      <c r="I17">
        <v>0.00411</v>
      </c>
      <c r="J17">
        <v>0.776</v>
      </c>
      <c r="K17" t="s">
        <v>255</v>
      </c>
      <c r="L17">
        <v>14</v>
      </c>
      <c r="M17">
        <v>92</v>
      </c>
      <c r="N17" s="1">
        <f t="shared" si="0"/>
        <v>0.8586956521739131</v>
      </c>
      <c r="O17" s="5" t="str">
        <f t="shared" si="1"/>
        <v>Q1</v>
      </c>
    </row>
    <row r="18" spans="1:15" ht="15">
      <c r="A18" t="s">
        <v>225</v>
      </c>
      <c r="B18" t="s">
        <v>226</v>
      </c>
      <c r="C18">
        <v>10044</v>
      </c>
      <c r="D18" s="11">
        <v>2.359</v>
      </c>
      <c r="E18">
        <v>2.899</v>
      </c>
      <c r="F18">
        <v>0.641</v>
      </c>
      <c r="G18">
        <v>301</v>
      </c>
      <c r="H18">
        <v>6.9</v>
      </c>
      <c r="I18">
        <v>0.02035</v>
      </c>
      <c r="J18">
        <v>0.756</v>
      </c>
      <c r="K18" t="s">
        <v>255</v>
      </c>
      <c r="L18">
        <v>15</v>
      </c>
      <c r="M18">
        <v>92</v>
      </c>
      <c r="N18" s="1">
        <f t="shared" si="0"/>
        <v>0.8478260869565217</v>
      </c>
      <c r="O18" s="5" t="str">
        <f t="shared" si="1"/>
        <v>Q1</v>
      </c>
    </row>
    <row r="19" spans="1:15" ht="15">
      <c r="A19" t="s">
        <v>201</v>
      </c>
      <c r="B19" t="s">
        <v>202</v>
      </c>
      <c r="C19">
        <v>7077</v>
      </c>
      <c r="D19" s="11">
        <v>2.239</v>
      </c>
      <c r="E19">
        <v>2.865</v>
      </c>
      <c r="F19">
        <v>0.444</v>
      </c>
      <c r="G19">
        <v>142</v>
      </c>
      <c r="H19" t="s">
        <v>26</v>
      </c>
      <c r="I19">
        <v>0.01254</v>
      </c>
      <c r="J19">
        <v>0.964</v>
      </c>
      <c r="K19" t="s">
        <v>255</v>
      </c>
      <c r="L19">
        <v>16</v>
      </c>
      <c r="M19">
        <v>92</v>
      </c>
      <c r="N19" s="1">
        <f t="shared" si="0"/>
        <v>0.8369565217391305</v>
      </c>
      <c r="O19" s="5" t="str">
        <f t="shared" si="1"/>
        <v>Q1</v>
      </c>
    </row>
    <row r="20" spans="1:15" ht="15">
      <c r="A20" t="s">
        <v>31</v>
      </c>
      <c r="B20" t="s">
        <v>32</v>
      </c>
      <c r="C20">
        <v>15049</v>
      </c>
      <c r="D20" s="11">
        <v>2.166</v>
      </c>
      <c r="E20">
        <v>2.69</v>
      </c>
      <c r="F20">
        <v>0.346</v>
      </c>
      <c r="G20">
        <v>159</v>
      </c>
      <c r="H20" t="s">
        <v>26</v>
      </c>
      <c r="I20">
        <v>0.0197</v>
      </c>
      <c r="J20">
        <v>0.963</v>
      </c>
      <c r="K20" t="s">
        <v>255</v>
      </c>
      <c r="L20">
        <v>17</v>
      </c>
      <c r="M20">
        <v>92</v>
      </c>
      <c r="N20" s="1">
        <f t="shared" si="0"/>
        <v>0.8260869565217391</v>
      </c>
      <c r="O20" s="5" t="str">
        <f t="shared" si="1"/>
        <v>Q1</v>
      </c>
    </row>
    <row r="21" spans="1:15" ht="15">
      <c r="A21" t="s">
        <v>121</v>
      </c>
      <c r="B21" t="s">
        <v>122</v>
      </c>
      <c r="C21">
        <v>3457</v>
      </c>
      <c r="D21" s="11">
        <v>2.089</v>
      </c>
      <c r="E21">
        <v>2.548</v>
      </c>
      <c r="F21">
        <v>0.432</v>
      </c>
      <c r="G21">
        <v>88</v>
      </c>
      <c r="H21">
        <v>7.3</v>
      </c>
      <c r="I21">
        <v>0.00887</v>
      </c>
      <c r="J21">
        <v>0.864</v>
      </c>
      <c r="K21" t="s">
        <v>255</v>
      </c>
      <c r="L21">
        <v>18</v>
      </c>
      <c r="M21">
        <v>92</v>
      </c>
      <c r="N21" s="1">
        <f t="shared" si="0"/>
        <v>0.8152173913043478</v>
      </c>
      <c r="O21" s="5" t="str">
        <f t="shared" si="1"/>
        <v>Q1</v>
      </c>
    </row>
    <row r="22" spans="1:15" ht="15">
      <c r="A22" t="s">
        <v>113</v>
      </c>
      <c r="B22" t="s">
        <v>114</v>
      </c>
      <c r="C22">
        <v>3827</v>
      </c>
      <c r="D22" s="11">
        <v>2.087</v>
      </c>
      <c r="E22">
        <v>2.08</v>
      </c>
      <c r="F22">
        <v>0.198</v>
      </c>
      <c r="G22">
        <v>81</v>
      </c>
      <c r="H22" t="s">
        <v>26</v>
      </c>
      <c r="I22">
        <v>0.00532</v>
      </c>
      <c r="J22">
        <v>0.577</v>
      </c>
      <c r="K22" t="s">
        <v>255</v>
      </c>
      <c r="L22">
        <v>19</v>
      </c>
      <c r="M22">
        <v>92</v>
      </c>
      <c r="N22" s="1">
        <f t="shared" si="0"/>
        <v>0.8043478260869565</v>
      </c>
      <c r="O22" s="5" t="str">
        <f t="shared" si="1"/>
        <v>Q1</v>
      </c>
    </row>
    <row r="23" spans="1:15" ht="15">
      <c r="A23" t="s">
        <v>239</v>
      </c>
      <c r="B23" t="s">
        <v>240</v>
      </c>
      <c r="C23">
        <v>2090</v>
      </c>
      <c r="D23" s="11">
        <v>2.08</v>
      </c>
      <c r="E23">
        <v>1.82</v>
      </c>
      <c r="F23">
        <v>0.34</v>
      </c>
      <c r="G23">
        <v>50</v>
      </c>
      <c r="H23" t="s">
        <v>26</v>
      </c>
      <c r="I23">
        <v>0.00288</v>
      </c>
      <c r="J23">
        <v>0.503</v>
      </c>
      <c r="K23" t="s">
        <v>255</v>
      </c>
      <c r="L23">
        <v>20</v>
      </c>
      <c r="M23">
        <v>92</v>
      </c>
      <c r="N23" s="1">
        <f t="shared" si="0"/>
        <v>0.7934782608695652</v>
      </c>
      <c r="O23" s="5" t="str">
        <f t="shared" si="1"/>
        <v>Q1</v>
      </c>
    </row>
    <row r="24" spans="1:15" ht="15">
      <c r="A24" t="s">
        <v>20</v>
      </c>
      <c r="B24" t="s">
        <v>21</v>
      </c>
      <c r="C24">
        <v>21459</v>
      </c>
      <c r="D24" s="11">
        <v>2.044</v>
      </c>
      <c r="E24">
        <v>2.552</v>
      </c>
      <c r="F24">
        <v>0.234</v>
      </c>
      <c r="G24">
        <v>406</v>
      </c>
      <c r="H24">
        <v>8.4</v>
      </c>
      <c r="I24">
        <v>0.02912</v>
      </c>
      <c r="J24">
        <v>0.547</v>
      </c>
      <c r="K24" t="s">
        <v>255</v>
      </c>
      <c r="L24">
        <v>21</v>
      </c>
      <c r="M24">
        <v>92</v>
      </c>
      <c r="N24" s="1">
        <f t="shared" si="0"/>
        <v>0.782608695652174</v>
      </c>
      <c r="O24" s="5" t="str">
        <f t="shared" si="1"/>
        <v>Q1</v>
      </c>
    </row>
    <row r="25" spans="1:15" ht="15">
      <c r="A25" t="s">
        <v>209</v>
      </c>
      <c r="B25" t="s">
        <v>210</v>
      </c>
      <c r="C25">
        <v>14719</v>
      </c>
      <c r="D25" s="11">
        <v>2.011</v>
      </c>
      <c r="E25">
        <v>2.336</v>
      </c>
      <c r="F25">
        <v>0.389</v>
      </c>
      <c r="G25">
        <v>239</v>
      </c>
      <c r="H25" t="s">
        <v>26</v>
      </c>
      <c r="I25">
        <v>0.02215</v>
      </c>
      <c r="J25">
        <v>0.778</v>
      </c>
      <c r="K25" t="s">
        <v>255</v>
      </c>
      <c r="L25">
        <v>22</v>
      </c>
      <c r="M25">
        <v>92</v>
      </c>
      <c r="N25" s="1">
        <f t="shared" si="0"/>
        <v>0.7717391304347826</v>
      </c>
      <c r="O25" s="5" t="str">
        <f t="shared" si="1"/>
        <v>Q1</v>
      </c>
    </row>
    <row r="26" spans="1:15" ht="15">
      <c r="A26" t="s">
        <v>195</v>
      </c>
      <c r="B26" t="s">
        <v>196</v>
      </c>
      <c r="C26">
        <v>3753</v>
      </c>
      <c r="D26" s="11">
        <v>2.005</v>
      </c>
      <c r="E26">
        <v>2.28</v>
      </c>
      <c r="F26">
        <v>1.681</v>
      </c>
      <c r="G26">
        <v>141</v>
      </c>
      <c r="H26">
        <v>6</v>
      </c>
      <c r="I26">
        <v>0.01233</v>
      </c>
      <c r="J26">
        <v>0.883</v>
      </c>
      <c r="K26" t="s">
        <v>255</v>
      </c>
      <c r="L26">
        <v>23</v>
      </c>
      <c r="M26">
        <v>92</v>
      </c>
      <c r="N26" s="1">
        <f t="shared" si="0"/>
        <v>0.7608695652173914</v>
      </c>
      <c r="O26" s="5" t="str">
        <f t="shared" si="1"/>
        <v>Q1</v>
      </c>
    </row>
    <row r="27" spans="1:15" ht="15">
      <c r="A27" t="s">
        <v>115</v>
      </c>
      <c r="B27" t="s">
        <v>116</v>
      </c>
      <c r="C27">
        <v>1717</v>
      </c>
      <c r="D27" s="11">
        <v>1.968</v>
      </c>
      <c r="E27">
        <v>2.272</v>
      </c>
      <c r="F27">
        <v>0.449</v>
      </c>
      <c r="G27">
        <v>89</v>
      </c>
      <c r="H27">
        <v>6.2</v>
      </c>
      <c r="I27">
        <v>0.00415</v>
      </c>
      <c r="J27">
        <v>0.611</v>
      </c>
      <c r="K27" t="s">
        <v>255</v>
      </c>
      <c r="L27">
        <v>24</v>
      </c>
      <c r="M27">
        <v>92</v>
      </c>
      <c r="N27" s="1">
        <f t="shared" si="0"/>
        <v>0.75</v>
      </c>
      <c r="O27" s="5" t="str">
        <f t="shared" si="1"/>
        <v>Q1</v>
      </c>
    </row>
    <row r="28" spans="1:15" ht="15">
      <c r="A28" t="s">
        <v>171</v>
      </c>
      <c r="B28" t="s">
        <v>172</v>
      </c>
      <c r="C28">
        <v>17516</v>
      </c>
      <c r="D28" s="11">
        <v>1.964</v>
      </c>
      <c r="E28">
        <v>1.997</v>
      </c>
      <c r="F28">
        <v>0.543</v>
      </c>
      <c r="G28">
        <v>422</v>
      </c>
      <c r="H28" t="s">
        <v>26</v>
      </c>
      <c r="I28">
        <v>0.02678</v>
      </c>
      <c r="J28">
        <v>0.559</v>
      </c>
      <c r="K28" t="s">
        <v>255</v>
      </c>
      <c r="L28">
        <v>25</v>
      </c>
      <c r="M28">
        <v>92</v>
      </c>
      <c r="N28" s="1">
        <f t="shared" si="0"/>
        <v>0.7391304347826086</v>
      </c>
      <c r="O28" s="5" t="str">
        <f t="shared" si="1"/>
        <v>Q2</v>
      </c>
    </row>
    <row r="29" spans="1:15" ht="15">
      <c r="A29" t="s">
        <v>219</v>
      </c>
      <c r="B29" t="s">
        <v>220</v>
      </c>
      <c r="C29">
        <v>3058</v>
      </c>
      <c r="D29" s="11">
        <v>1.953</v>
      </c>
      <c r="E29">
        <v>2.172</v>
      </c>
      <c r="F29">
        <v>0.333</v>
      </c>
      <c r="G29">
        <v>111</v>
      </c>
      <c r="H29">
        <v>8.5</v>
      </c>
      <c r="I29">
        <v>0.00542</v>
      </c>
      <c r="J29">
        <v>0.63</v>
      </c>
      <c r="K29" t="s">
        <v>255</v>
      </c>
      <c r="L29">
        <v>26</v>
      </c>
      <c r="M29">
        <v>92</v>
      </c>
      <c r="N29" s="1">
        <f t="shared" si="0"/>
        <v>0.7282608695652174</v>
      </c>
      <c r="O29" s="5" t="str">
        <f t="shared" si="1"/>
        <v>Q2</v>
      </c>
    </row>
    <row r="30" spans="1:15" ht="15">
      <c r="A30" t="s">
        <v>155</v>
      </c>
      <c r="B30" t="s">
        <v>156</v>
      </c>
      <c r="C30">
        <v>931</v>
      </c>
      <c r="D30" s="11">
        <v>1.921</v>
      </c>
      <c r="E30">
        <v>2.06</v>
      </c>
      <c r="F30">
        <v>0.886</v>
      </c>
      <c r="G30">
        <v>105</v>
      </c>
      <c r="H30">
        <v>3</v>
      </c>
      <c r="I30">
        <v>0.00549</v>
      </c>
      <c r="J30">
        <v>0.701</v>
      </c>
      <c r="K30" t="s">
        <v>255</v>
      </c>
      <c r="L30">
        <v>27</v>
      </c>
      <c r="M30">
        <v>92</v>
      </c>
      <c r="N30" s="1">
        <f t="shared" si="0"/>
        <v>0.717391304347826</v>
      </c>
      <c r="O30" s="5" t="str">
        <f t="shared" si="1"/>
        <v>Q2</v>
      </c>
    </row>
    <row r="31" spans="1:15" ht="15">
      <c r="A31" t="s">
        <v>189</v>
      </c>
      <c r="B31" t="s">
        <v>190</v>
      </c>
      <c r="C31">
        <v>11318</v>
      </c>
      <c r="D31" s="11">
        <v>1.91</v>
      </c>
      <c r="E31">
        <v>2.277</v>
      </c>
      <c r="F31">
        <v>0.304</v>
      </c>
      <c r="G31">
        <v>250</v>
      </c>
      <c r="H31" t="s">
        <v>26</v>
      </c>
      <c r="I31">
        <v>0.02014</v>
      </c>
      <c r="J31">
        <v>0.743</v>
      </c>
      <c r="K31" t="s">
        <v>255</v>
      </c>
      <c r="L31">
        <v>28</v>
      </c>
      <c r="M31">
        <v>92</v>
      </c>
      <c r="N31" s="1">
        <f t="shared" si="0"/>
        <v>0.7065217391304348</v>
      </c>
      <c r="O31" s="5" t="str">
        <f t="shared" si="1"/>
        <v>Q2</v>
      </c>
    </row>
    <row r="32" spans="1:15" ht="15">
      <c r="A32" t="s">
        <v>159</v>
      </c>
      <c r="B32" t="s">
        <v>160</v>
      </c>
      <c r="C32">
        <v>1189</v>
      </c>
      <c r="D32" s="11">
        <v>1.901</v>
      </c>
      <c r="E32">
        <v>1.897</v>
      </c>
      <c r="F32">
        <v>0.324</v>
      </c>
      <c r="G32">
        <v>37</v>
      </c>
      <c r="H32">
        <v>8.3</v>
      </c>
      <c r="I32">
        <v>0.00214</v>
      </c>
      <c r="J32">
        <v>0.598</v>
      </c>
      <c r="K32" t="s">
        <v>255</v>
      </c>
      <c r="L32">
        <v>29</v>
      </c>
      <c r="M32">
        <v>92</v>
      </c>
      <c r="N32" s="1">
        <f t="shared" si="0"/>
        <v>0.6956521739130435</v>
      </c>
      <c r="O32" s="5" t="str">
        <f t="shared" si="1"/>
        <v>Q2</v>
      </c>
    </row>
    <row r="33" spans="1:15" ht="15">
      <c r="A33" t="s">
        <v>157</v>
      </c>
      <c r="B33" t="s">
        <v>158</v>
      </c>
      <c r="C33">
        <v>8453</v>
      </c>
      <c r="D33" s="11">
        <v>1.887</v>
      </c>
      <c r="E33">
        <v>2.369</v>
      </c>
      <c r="F33">
        <v>0.365</v>
      </c>
      <c r="G33">
        <v>249</v>
      </c>
      <c r="H33">
        <v>6.9</v>
      </c>
      <c r="I33">
        <v>0.02398</v>
      </c>
      <c r="J33">
        <v>0.777</v>
      </c>
      <c r="K33" t="s">
        <v>255</v>
      </c>
      <c r="L33">
        <v>30</v>
      </c>
      <c r="M33">
        <v>92</v>
      </c>
      <c r="N33" s="1">
        <f t="shared" si="0"/>
        <v>0.6847826086956522</v>
      </c>
      <c r="O33" s="5" t="str">
        <f t="shared" si="1"/>
        <v>Q2</v>
      </c>
    </row>
    <row r="34" spans="1:15" ht="15">
      <c r="A34" t="s">
        <v>59</v>
      </c>
      <c r="B34" t="s">
        <v>60</v>
      </c>
      <c r="C34">
        <v>5547</v>
      </c>
      <c r="D34" s="11">
        <v>1.808</v>
      </c>
      <c r="E34">
        <v>2.431</v>
      </c>
      <c r="F34">
        <v>0.847</v>
      </c>
      <c r="G34">
        <v>196</v>
      </c>
      <c r="H34">
        <v>6.6</v>
      </c>
      <c r="I34">
        <v>0.01576</v>
      </c>
      <c r="J34">
        <v>0.817</v>
      </c>
      <c r="K34" t="s">
        <v>255</v>
      </c>
      <c r="L34">
        <v>31</v>
      </c>
      <c r="M34">
        <v>92</v>
      </c>
      <c r="N34" s="1">
        <f t="shared" si="0"/>
        <v>0.6739130434782609</v>
      </c>
      <c r="O34" s="5" t="str">
        <f t="shared" si="1"/>
        <v>Q2</v>
      </c>
    </row>
    <row r="35" spans="1:15" ht="15">
      <c r="A35" t="s">
        <v>181</v>
      </c>
      <c r="B35" t="s">
        <v>182</v>
      </c>
      <c r="C35">
        <v>2586</v>
      </c>
      <c r="D35" s="11">
        <v>1.792</v>
      </c>
      <c r="E35">
        <v>1.736</v>
      </c>
      <c r="F35">
        <v>0.182</v>
      </c>
      <c r="G35">
        <v>99</v>
      </c>
      <c r="H35">
        <v>9.6</v>
      </c>
      <c r="I35">
        <v>0.00371</v>
      </c>
      <c r="J35">
        <v>0.406</v>
      </c>
      <c r="K35" t="s">
        <v>255</v>
      </c>
      <c r="L35">
        <v>32</v>
      </c>
      <c r="M35">
        <v>92</v>
      </c>
      <c r="N35" s="1">
        <f t="shared" si="0"/>
        <v>0.6630434782608695</v>
      </c>
      <c r="O35" s="5" t="str">
        <f t="shared" si="1"/>
        <v>Q2</v>
      </c>
    </row>
    <row r="36" spans="1:15" ht="15">
      <c r="A36" t="s">
        <v>203</v>
      </c>
      <c r="B36" t="s">
        <v>204</v>
      </c>
      <c r="C36">
        <v>5013</v>
      </c>
      <c r="D36" s="11">
        <v>1.749</v>
      </c>
      <c r="E36">
        <v>2.337</v>
      </c>
      <c r="F36">
        <v>0.702</v>
      </c>
      <c r="G36">
        <v>131</v>
      </c>
      <c r="H36" t="s">
        <v>26</v>
      </c>
      <c r="I36">
        <v>0.00824</v>
      </c>
      <c r="J36">
        <v>0.779</v>
      </c>
      <c r="K36" t="s">
        <v>255</v>
      </c>
      <c r="L36">
        <v>33</v>
      </c>
      <c r="M36">
        <v>92</v>
      </c>
      <c r="N36" s="1">
        <f t="shared" si="0"/>
        <v>0.6521739130434783</v>
      </c>
      <c r="O36" s="5" t="str">
        <f t="shared" si="1"/>
        <v>Q2</v>
      </c>
    </row>
    <row r="37" spans="1:15" ht="15">
      <c r="A37" t="s">
        <v>167</v>
      </c>
      <c r="B37" t="s">
        <v>168</v>
      </c>
      <c r="C37">
        <v>1238</v>
      </c>
      <c r="D37" s="11">
        <v>1.671</v>
      </c>
      <c r="E37">
        <v>1.972</v>
      </c>
      <c r="F37">
        <v>0.242</v>
      </c>
      <c r="G37">
        <v>33</v>
      </c>
      <c r="H37" t="s">
        <v>26</v>
      </c>
      <c r="I37">
        <v>0.00197</v>
      </c>
      <c r="J37">
        <v>0.569</v>
      </c>
      <c r="K37" t="s">
        <v>255</v>
      </c>
      <c r="L37">
        <v>34</v>
      </c>
      <c r="M37">
        <v>92</v>
      </c>
      <c r="N37" s="1">
        <f t="shared" si="0"/>
        <v>0.6413043478260869</v>
      </c>
      <c r="O37" s="5" t="str">
        <f t="shared" si="1"/>
        <v>Q2</v>
      </c>
    </row>
    <row r="38" spans="1:15" ht="15">
      <c r="A38" t="s">
        <v>135</v>
      </c>
      <c r="B38" t="s">
        <v>136</v>
      </c>
      <c r="C38">
        <v>1798</v>
      </c>
      <c r="D38" s="11">
        <v>1.623</v>
      </c>
      <c r="E38">
        <v>1.569</v>
      </c>
      <c r="F38">
        <v>0.09</v>
      </c>
      <c r="G38">
        <v>78</v>
      </c>
      <c r="H38" t="s">
        <v>26</v>
      </c>
      <c r="I38">
        <v>0.00186</v>
      </c>
      <c r="J38">
        <v>0.384</v>
      </c>
      <c r="K38" t="s">
        <v>255</v>
      </c>
      <c r="L38">
        <v>35</v>
      </c>
      <c r="M38">
        <v>92</v>
      </c>
      <c r="N38" s="1">
        <f t="shared" si="0"/>
        <v>0.6304347826086957</v>
      </c>
      <c r="O38" s="5" t="str">
        <f t="shared" si="1"/>
        <v>Q2</v>
      </c>
    </row>
    <row r="39" spans="1:15" ht="15">
      <c r="A39" t="s">
        <v>111</v>
      </c>
      <c r="B39" t="s">
        <v>112</v>
      </c>
      <c r="C39">
        <v>377</v>
      </c>
      <c r="D39" s="11">
        <v>1.611</v>
      </c>
      <c r="E39">
        <v>1.67</v>
      </c>
      <c r="F39">
        <v>0.34</v>
      </c>
      <c r="G39">
        <v>94</v>
      </c>
      <c r="H39">
        <v>2.2</v>
      </c>
      <c r="I39">
        <v>0.00223</v>
      </c>
      <c r="J39">
        <v>0.555</v>
      </c>
      <c r="K39" t="s">
        <v>255</v>
      </c>
      <c r="L39">
        <v>36</v>
      </c>
      <c r="M39">
        <v>92</v>
      </c>
      <c r="N39" s="1">
        <f t="shared" si="0"/>
        <v>0.6195652173913043</v>
      </c>
      <c r="O39" s="5" t="str">
        <f t="shared" si="1"/>
        <v>Q2</v>
      </c>
    </row>
    <row r="40" spans="1:15" ht="15">
      <c r="A40" t="s">
        <v>71</v>
      </c>
      <c r="B40" t="s">
        <v>72</v>
      </c>
      <c r="C40">
        <v>2868</v>
      </c>
      <c r="D40" s="11">
        <v>1.603</v>
      </c>
      <c r="E40">
        <v>1.985</v>
      </c>
      <c r="F40">
        <v>0.318</v>
      </c>
      <c r="G40">
        <v>110</v>
      </c>
      <c r="H40">
        <v>8.4</v>
      </c>
      <c r="I40">
        <v>0.00482</v>
      </c>
      <c r="J40">
        <v>0.524</v>
      </c>
      <c r="K40" t="s">
        <v>255</v>
      </c>
      <c r="L40">
        <v>37</v>
      </c>
      <c r="M40">
        <v>92</v>
      </c>
      <c r="N40" s="1">
        <f t="shared" si="0"/>
        <v>0.6086956521739131</v>
      </c>
      <c r="O40" s="5" t="str">
        <f t="shared" si="1"/>
        <v>Q2</v>
      </c>
    </row>
    <row r="41" spans="1:15" ht="15">
      <c r="A41" t="s">
        <v>81</v>
      </c>
      <c r="B41" t="s">
        <v>82</v>
      </c>
      <c r="C41">
        <v>2817</v>
      </c>
      <c r="D41" s="11">
        <v>1.572</v>
      </c>
      <c r="E41">
        <v>1.886</v>
      </c>
      <c r="F41">
        <v>0.435</v>
      </c>
      <c r="G41">
        <v>147</v>
      </c>
      <c r="H41">
        <v>7.9</v>
      </c>
      <c r="I41">
        <v>0.00566</v>
      </c>
      <c r="J41">
        <v>0.553</v>
      </c>
      <c r="K41" t="s">
        <v>255</v>
      </c>
      <c r="L41">
        <v>38</v>
      </c>
      <c r="M41">
        <v>92</v>
      </c>
      <c r="N41" s="1">
        <f t="shared" si="0"/>
        <v>0.5978260869565217</v>
      </c>
      <c r="O41" s="5" t="str">
        <f t="shared" si="1"/>
        <v>Q2</v>
      </c>
    </row>
    <row r="42" spans="1:15" ht="15">
      <c r="A42" t="s">
        <v>123</v>
      </c>
      <c r="B42" t="s">
        <v>124</v>
      </c>
      <c r="C42">
        <v>1308</v>
      </c>
      <c r="D42" s="11">
        <v>1.565</v>
      </c>
      <c r="E42">
        <v>2.103</v>
      </c>
      <c r="F42">
        <v>0.381</v>
      </c>
      <c r="G42">
        <v>42</v>
      </c>
      <c r="H42">
        <v>7.1</v>
      </c>
      <c r="I42">
        <v>0.00293</v>
      </c>
      <c r="J42">
        <v>0.703</v>
      </c>
      <c r="K42" t="s">
        <v>255</v>
      </c>
      <c r="L42">
        <v>39</v>
      </c>
      <c r="M42">
        <v>92</v>
      </c>
      <c r="N42" s="1">
        <f t="shared" si="0"/>
        <v>0.5869565217391305</v>
      </c>
      <c r="O42" s="5" t="str">
        <f t="shared" si="1"/>
        <v>Q2</v>
      </c>
    </row>
    <row r="43" spans="1:15" ht="15">
      <c r="A43" t="s">
        <v>179</v>
      </c>
      <c r="B43" t="s">
        <v>180</v>
      </c>
      <c r="C43">
        <v>627</v>
      </c>
      <c r="D43" s="11">
        <v>1.542</v>
      </c>
      <c r="E43">
        <v>1.448</v>
      </c>
      <c r="F43">
        <v>0.414</v>
      </c>
      <c r="G43">
        <v>29</v>
      </c>
      <c r="H43">
        <v>6.9</v>
      </c>
      <c r="I43">
        <v>0.00171</v>
      </c>
      <c r="J43">
        <v>0.504</v>
      </c>
      <c r="K43" t="s">
        <v>255</v>
      </c>
      <c r="L43">
        <v>40</v>
      </c>
      <c r="M43">
        <v>92</v>
      </c>
      <c r="N43" s="1">
        <f t="shared" si="0"/>
        <v>0.5760869565217391</v>
      </c>
      <c r="O43" s="5" t="str">
        <f t="shared" si="1"/>
        <v>Q2</v>
      </c>
    </row>
    <row r="44" spans="1:15" ht="15">
      <c r="A44" t="s">
        <v>143</v>
      </c>
      <c r="B44" t="s">
        <v>144</v>
      </c>
      <c r="C44">
        <v>505</v>
      </c>
      <c r="D44" s="11">
        <v>1.502</v>
      </c>
      <c r="E44">
        <v>1.638</v>
      </c>
      <c r="F44">
        <v>0.181</v>
      </c>
      <c r="G44">
        <v>138</v>
      </c>
      <c r="H44">
        <v>2.4</v>
      </c>
      <c r="I44">
        <v>0.00203</v>
      </c>
      <c r="J44">
        <v>0.356</v>
      </c>
      <c r="K44" t="s">
        <v>255</v>
      </c>
      <c r="L44">
        <v>41</v>
      </c>
      <c r="M44">
        <v>92</v>
      </c>
      <c r="N44" s="1">
        <f t="shared" si="0"/>
        <v>0.5652173913043478</v>
      </c>
      <c r="O44" s="5" t="str">
        <f t="shared" si="1"/>
        <v>Q2</v>
      </c>
    </row>
    <row r="45" spans="1:15" ht="15">
      <c r="A45" t="s">
        <v>211</v>
      </c>
      <c r="B45" t="s">
        <v>212</v>
      </c>
      <c r="C45">
        <v>318</v>
      </c>
      <c r="D45" s="11">
        <v>1.484</v>
      </c>
      <c r="E45">
        <v>1.452</v>
      </c>
      <c r="F45">
        <v>0.222</v>
      </c>
      <c r="G45">
        <v>54</v>
      </c>
      <c r="H45">
        <v>3.2</v>
      </c>
      <c r="I45">
        <v>0.00182</v>
      </c>
      <c r="J45">
        <v>0.446</v>
      </c>
      <c r="K45" t="s">
        <v>255</v>
      </c>
      <c r="L45">
        <v>42</v>
      </c>
      <c r="M45">
        <v>92</v>
      </c>
      <c r="N45" s="1">
        <f t="shared" si="0"/>
        <v>0.5543478260869565</v>
      </c>
      <c r="O45" s="5" t="str">
        <f t="shared" si="1"/>
        <v>Q2</v>
      </c>
    </row>
    <row r="46" spans="1:15" ht="15">
      <c r="A46" t="s">
        <v>177</v>
      </c>
      <c r="B46" t="s">
        <v>178</v>
      </c>
      <c r="C46">
        <v>731</v>
      </c>
      <c r="D46" s="11">
        <v>1.48</v>
      </c>
      <c r="E46">
        <v>1.363</v>
      </c>
      <c r="F46">
        <v>0.056</v>
      </c>
      <c r="G46">
        <v>36</v>
      </c>
      <c r="H46">
        <v>7.2</v>
      </c>
      <c r="I46">
        <v>0.00189</v>
      </c>
      <c r="J46">
        <v>0.436</v>
      </c>
      <c r="K46" t="s">
        <v>255</v>
      </c>
      <c r="L46">
        <v>43</v>
      </c>
      <c r="M46">
        <v>92</v>
      </c>
      <c r="N46" s="1">
        <f t="shared" si="0"/>
        <v>0.5434782608695652</v>
      </c>
      <c r="O46" s="5" t="str">
        <f t="shared" si="1"/>
        <v>Q2</v>
      </c>
    </row>
    <row r="47" spans="1:15" ht="15">
      <c r="A47" t="s">
        <v>223</v>
      </c>
      <c r="B47" t="s">
        <v>224</v>
      </c>
      <c r="C47">
        <v>1873</v>
      </c>
      <c r="D47" s="11">
        <v>1.463</v>
      </c>
      <c r="E47">
        <v>1.645</v>
      </c>
      <c r="F47">
        <v>0.182</v>
      </c>
      <c r="G47">
        <v>66</v>
      </c>
      <c r="H47">
        <v>9.3</v>
      </c>
      <c r="I47">
        <v>0.00344</v>
      </c>
      <c r="J47">
        <v>0.54</v>
      </c>
      <c r="K47" t="s">
        <v>255</v>
      </c>
      <c r="L47">
        <v>44</v>
      </c>
      <c r="M47">
        <v>92</v>
      </c>
      <c r="N47" s="1">
        <f t="shared" si="0"/>
        <v>0.532608695652174</v>
      </c>
      <c r="O47" s="5" t="str">
        <f t="shared" si="1"/>
        <v>Q2</v>
      </c>
    </row>
    <row r="48" spans="1:15" ht="15">
      <c r="A48" t="s">
        <v>37</v>
      </c>
      <c r="B48" t="s">
        <v>38</v>
      </c>
      <c r="C48">
        <v>1023</v>
      </c>
      <c r="D48" s="11">
        <v>1.432</v>
      </c>
      <c r="E48">
        <v>1.788</v>
      </c>
      <c r="F48">
        <v>0.15</v>
      </c>
      <c r="G48">
        <v>60</v>
      </c>
      <c r="H48">
        <v>5.8</v>
      </c>
      <c r="I48">
        <v>0.00308</v>
      </c>
      <c r="J48">
        <v>0.549</v>
      </c>
      <c r="K48" t="s">
        <v>255</v>
      </c>
      <c r="L48">
        <v>45</v>
      </c>
      <c r="M48">
        <v>92</v>
      </c>
      <c r="N48" s="1">
        <f t="shared" si="0"/>
        <v>0.5217391304347826</v>
      </c>
      <c r="O48" s="5" t="str">
        <f t="shared" si="1"/>
        <v>Q2</v>
      </c>
    </row>
    <row r="49" spans="1:15" ht="15">
      <c r="A49" t="s">
        <v>117</v>
      </c>
      <c r="B49" t="s">
        <v>118</v>
      </c>
      <c r="C49">
        <v>1076</v>
      </c>
      <c r="D49" s="11">
        <v>1.429</v>
      </c>
      <c r="E49">
        <v>1.676</v>
      </c>
      <c r="F49">
        <v>0.359</v>
      </c>
      <c r="G49">
        <v>64</v>
      </c>
      <c r="H49">
        <v>6.3</v>
      </c>
      <c r="I49">
        <v>0.0031</v>
      </c>
      <c r="J49">
        <v>0.537</v>
      </c>
      <c r="K49" t="s">
        <v>255</v>
      </c>
      <c r="L49">
        <v>46</v>
      </c>
      <c r="M49">
        <v>92</v>
      </c>
      <c r="N49" s="1">
        <f t="shared" si="0"/>
        <v>0.5108695652173914</v>
      </c>
      <c r="O49" s="5" t="str">
        <f t="shared" si="1"/>
        <v>Q2</v>
      </c>
    </row>
    <row r="50" spans="1:15" ht="15.75" customHeight="1">
      <c r="A50" t="s">
        <v>69</v>
      </c>
      <c r="B50" t="s">
        <v>70</v>
      </c>
      <c r="C50">
        <v>10719</v>
      </c>
      <c r="D50" s="11">
        <v>1.33</v>
      </c>
      <c r="E50">
        <v>1.515</v>
      </c>
      <c r="F50">
        <v>0.309</v>
      </c>
      <c r="G50">
        <v>324</v>
      </c>
      <c r="H50" t="s">
        <v>26</v>
      </c>
      <c r="I50">
        <v>0.01595</v>
      </c>
      <c r="J50">
        <v>0.464</v>
      </c>
      <c r="K50" t="s">
        <v>255</v>
      </c>
      <c r="L50">
        <v>47</v>
      </c>
      <c r="M50">
        <v>92</v>
      </c>
      <c r="N50" s="1">
        <f t="shared" si="0"/>
        <v>0.5</v>
      </c>
      <c r="O50" s="5" t="str">
        <f t="shared" si="1"/>
        <v>Q2</v>
      </c>
    </row>
    <row r="51" spans="1:15" ht="15">
      <c r="A51" t="s">
        <v>191</v>
      </c>
      <c r="B51" t="s">
        <v>192</v>
      </c>
      <c r="C51">
        <v>2234</v>
      </c>
      <c r="D51" s="11">
        <v>1.305</v>
      </c>
      <c r="E51">
        <v>1.789</v>
      </c>
      <c r="F51">
        <v>1.065</v>
      </c>
      <c r="G51">
        <v>124</v>
      </c>
      <c r="H51">
        <v>7.9</v>
      </c>
      <c r="I51">
        <v>0.00356</v>
      </c>
      <c r="J51">
        <v>0.438</v>
      </c>
      <c r="K51" t="s">
        <v>255</v>
      </c>
      <c r="L51">
        <v>48</v>
      </c>
      <c r="M51">
        <v>92</v>
      </c>
      <c r="N51" s="1">
        <f t="shared" si="0"/>
        <v>0.4891304347826087</v>
      </c>
      <c r="O51" s="5" t="str">
        <f t="shared" si="1"/>
        <v>Q3</v>
      </c>
    </row>
    <row r="52" spans="1:15" ht="15">
      <c r="A52" t="s">
        <v>215</v>
      </c>
      <c r="B52" t="s">
        <v>216</v>
      </c>
      <c r="C52">
        <v>1076</v>
      </c>
      <c r="D52" s="11">
        <v>1.272</v>
      </c>
      <c r="E52">
        <v>1.702</v>
      </c>
      <c r="F52">
        <v>1.433</v>
      </c>
      <c r="G52">
        <v>67</v>
      </c>
      <c r="H52">
        <v>6.5</v>
      </c>
      <c r="I52">
        <v>0.0023</v>
      </c>
      <c r="J52">
        <v>0.476</v>
      </c>
      <c r="K52" t="s">
        <v>255</v>
      </c>
      <c r="L52">
        <v>49</v>
      </c>
      <c r="M52">
        <v>92</v>
      </c>
      <c r="N52" s="1">
        <f t="shared" si="0"/>
        <v>0.4782608695652174</v>
      </c>
      <c r="O52" s="5" t="str">
        <f t="shared" si="1"/>
        <v>Q3</v>
      </c>
    </row>
    <row r="53" spans="1:15" ht="15">
      <c r="A53" t="s">
        <v>107</v>
      </c>
      <c r="B53" t="s">
        <v>108</v>
      </c>
      <c r="C53">
        <v>588</v>
      </c>
      <c r="D53" s="11">
        <v>1.229</v>
      </c>
      <c r="E53">
        <v>1.261</v>
      </c>
      <c r="F53">
        <v>2.222</v>
      </c>
      <c r="G53">
        <v>54</v>
      </c>
      <c r="H53">
        <v>3.9</v>
      </c>
      <c r="I53">
        <v>0.00233</v>
      </c>
      <c r="J53">
        <v>0.394</v>
      </c>
      <c r="K53" t="s">
        <v>255</v>
      </c>
      <c r="L53">
        <v>50</v>
      </c>
      <c r="M53">
        <v>92</v>
      </c>
      <c r="N53" s="1">
        <f t="shared" si="0"/>
        <v>0.4673913043478261</v>
      </c>
      <c r="O53" s="5" t="str">
        <f t="shared" si="1"/>
        <v>Q3</v>
      </c>
    </row>
    <row r="54" spans="1:15" ht="15">
      <c r="A54" t="s">
        <v>237</v>
      </c>
      <c r="B54" t="s">
        <v>238</v>
      </c>
      <c r="C54">
        <v>526</v>
      </c>
      <c r="D54" s="11">
        <v>1.186</v>
      </c>
      <c r="E54">
        <v>1.208</v>
      </c>
      <c r="F54">
        <v>0.353</v>
      </c>
      <c r="G54">
        <v>34</v>
      </c>
      <c r="H54">
        <v>6.8</v>
      </c>
      <c r="I54">
        <v>0.00128</v>
      </c>
      <c r="J54">
        <v>0.391</v>
      </c>
      <c r="K54" t="s">
        <v>255</v>
      </c>
      <c r="L54">
        <v>51</v>
      </c>
      <c r="M54">
        <v>92</v>
      </c>
      <c r="N54" s="1">
        <f t="shared" si="0"/>
        <v>0.45652173913043476</v>
      </c>
      <c r="O54" s="5" t="str">
        <f t="shared" si="1"/>
        <v>Q3</v>
      </c>
    </row>
    <row r="55" spans="1:15" ht="15">
      <c r="A55" t="s">
        <v>187</v>
      </c>
      <c r="B55" t="s">
        <v>188</v>
      </c>
      <c r="C55">
        <v>1939</v>
      </c>
      <c r="D55" s="11">
        <v>1.115</v>
      </c>
      <c r="E55">
        <v>1.122</v>
      </c>
      <c r="F55">
        <v>0.25</v>
      </c>
      <c r="G55">
        <v>80</v>
      </c>
      <c r="H55" t="s">
        <v>26</v>
      </c>
      <c r="I55">
        <v>0.00238</v>
      </c>
      <c r="J55">
        <v>0.347</v>
      </c>
      <c r="K55" t="s">
        <v>255</v>
      </c>
      <c r="L55">
        <v>52</v>
      </c>
      <c r="M55">
        <v>92</v>
      </c>
      <c r="N55" s="1">
        <f t="shared" si="0"/>
        <v>0.44565217391304346</v>
      </c>
      <c r="O55" s="5" t="str">
        <f t="shared" si="1"/>
        <v>Q3</v>
      </c>
    </row>
    <row r="56" spans="1:15" ht="15">
      <c r="A56" t="s">
        <v>163</v>
      </c>
      <c r="B56" t="s">
        <v>164</v>
      </c>
      <c r="C56">
        <v>287</v>
      </c>
      <c r="D56" s="11">
        <v>1.108</v>
      </c>
      <c r="E56">
        <v>1.132</v>
      </c>
      <c r="F56">
        <v>0.328</v>
      </c>
      <c r="G56">
        <v>64</v>
      </c>
      <c r="H56">
        <v>2.7</v>
      </c>
      <c r="I56">
        <v>0.00154</v>
      </c>
      <c r="J56">
        <v>0.338</v>
      </c>
      <c r="K56" t="s">
        <v>255</v>
      </c>
      <c r="L56">
        <v>53</v>
      </c>
      <c r="M56">
        <v>92</v>
      </c>
      <c r="N56" s="1">
        <f t="shared" si="0"/>
        <v>0.43478260869565216</v>
      </c>
      <c r="O56" s="5" t="str">
        <f t="shared" si="1"/>
        <v>Q3</v>
      </c>
    </row>
    <row r="57" spans="1:15" ht="15">
      <c r="A57" t="s">
        <v>245</v>
      </c>
      <c r="B57" t="s">
        <v>246</v>
      </c>
      <c r="C57">
        <v>1989</v>
      </c>
      <c r="D57" s="11">
        <v>1.079</v>
      </c>
      <c r="E57">
        <v>1.371</v>
      </c>
      <c r="F57">
        <v>0.214</v>
      </c>
      <c r="G57">
        <v>84</v>
      </c>
      <c r="H57">
        <v>7.8</v>
      </c>
      <c r="I57">
        <v>0.00408</v>
      </c>
      <c r="J57">
        <v>0.44</v>
      </c>
      <c r="K57" t="s">
        <v>255</v>
      </c>
      <c r="L57">
        <v>54</v>
      </c>
      <c r="M57">
        <v>92</v>
      </c>
      <c r="N57" s="1">
        <f t="shared" si="0"/>
        <v>0.42391304347826086</v>
      </c>
      <c r="O57" s="5" t="str">
        <f t="shared" si="1"/>
        <v>Q3</v>
      </c>
    </row>
    <row r="58" spans="1:15" ht="15">
      <c r="A58" t="s">
        <v>22</v>
      </c>
      <c r="B58" t="s">
        <v>23</v>
      </c>
      <c r="C58">
        <v>1314</v>
      </c>
      <c r="D58" s="11">
        <v>1.062</v>
      </c>
      <c r="E58">
        <v>1.343</v>
      </c>
      <c r="F58">
        <v>0.073</v>
      </c>
      <c r="G58">
        <v>41</v>
      </c>
      <c r="H58">
        <v>8.5</v>
      </c>
      <c r="I58">
        <v>0.00205</v>
      </c>
      <c r="J58">
        <v>0.487</v>
      </c>
      <c r="K58" t="s">
        <v>255</v>
      </c>
      <c r="L58">
        <v>55</v>
      </c>
      <c r="M58">
        <v>92</v>
      </c>
      <c r="N58" s="1">
        <f t="shared" si="0"/>
        <v>0.41304347826086957</v>
      </c>
      <c r="O58" s="5" t="str">
        <f t="shared" si="1"/>
        <v>Q3</v>
      </c>
    </row>
    <row r="59" spans="1:15" ht="15">
      <c r="A59" t="s">
        <v>73</v>
      </c>
      <c r="B59" t="s">
        <v>74</v>
      </c>
      <c r="C59">
        <v>2287</v>
      </c>
      <c r="D59" s="11">
        <v>1.041</v>
      </c>
      <c r="E59">
        <v>1.108</v>
      </c>
      <c r="F59">
        <v>0.071</v>
      </c>
      <c r="G59">
        <v>127</v>
      </c>
      <c r="H59">
        <v>9.3</v>
      </c>
      <c r="I59">
        <v>0.00348</v>
      </c>
      <c r="J59">
        <v>0.291</v>
      </c>
      <c r="K59" t="s">
        <v>255</v>
      </c>
      <c r="L59">
        <v>56</v>
      </c>
      <c r="M59">
        <v>92</v>
      </c>
      <c r="N59" s="1">
        <f t="shared" si="0"/>
        <v>0.40217391304347827</v>
      </c>
      <c r="O59" s="5" t="str">
        <f t="shared" si="1"/>
        <v>Q3</v>
      </c>
    </row>
    <row r="60" spans="1:15" ht="15">
      <c r="A60" t="s">
        <v>151</v>
      </c>
      <c r="B60" t="s">
        <v>152</v>
      </c>
      <c r="C60">
        <v>473</v>
      </c>
      <c r="D60" s="11">
        <v>1.03</v>
      </c>
      <c r="E60">
        <v>0.868</v>
      </c>
      <c r="F60">
        <v>0</v>
      </c>
      <c r="G60">
        <v>33</v>
      </c>
      <c r="H60" t="s">
        <v>26</v>
      </c>
      <c r="I60">
        <v>0.00056</v>
      </c>
      <c r="J60">
        <v>0.191</v>
      </c>
      <c r="K60" t="s">
        <v>255</v>
      </c>
      <c r="L60">
        <v>57</v>
      </c>
      <c r="M60">
        <v>92</v>
      </c>
      <c r="N60" s="1">
        <f t="shared" si="0"/>
        <v>0.391304347826087</v>
      </c>
      <c r="O60" s="5" t="str">
        <f t="shared" si="1"/>
        <v>Q3</v>
      </c>
    </row>
    <row r="61" spans="1:15" ht="15">
      <c r="A61" t="s">
        <v>129</v>
      </c>
      <c r="B61" t="s">
        <v>130</v>
      </c>
      <c r="C61">
        <v>3892</v>
      </c>
      <c r="D61" s="11">
        <v>0.99</v>
      </c>
      <c r="E61">
        <v>1.433</v>
      </c>
      <c r="F61">
        <v>0.673</v>
      </c>
      <c r="G61">
        <v>49</v>
      </c>
      <c r="H61" t="s">
        <v>26</v>
      </c>
      <c r="I61">
        <v>0.00379</v>
      </c>
      <c r="J61">
        <v>0.536</v>
      </c>
      <c r="K61" t="s">
        <v>255</v>
      </c>
      <c r="L61">
        <v>58</v>
      </c>
      <c r="M61">
        <v>92</v>
      </c>
      <c r="N61" s="1">
        <f t="shared" si="0"/>
        <v>0.3804347826086957</v>
      </c>
      <c r="O61" s="5" t="str">
        <f t="shared" si="1"/>
        <v>Q3</v>
      </c>
    </row>
    <row r="62" spans="1:15" ht="15">
      <c r="A62" t="s">
        <v>197</v>
      </c>
      <c r="B62" t="s">
        <v>198</v>
      </c>
      <c r="C62">
        <v>1060</v>
      </c>
      <c r="D62" s="11">
        <v>0.969</v>
      </c>
      <c r="E62">
        <v>1.253</v>
      </c>
      <c r="F62">
        <v>0.267</v>
      </c>
      <c r="G62">
        <v>45</v>
      </c>
      <c r="H62" t="s">
        <v>26</v>
      </c>
      <c r="I62">
        <v>0.00187</v>
      </c>
      <c r="J62">
        <v>0.397</v>
      </c>
      <c r="K62" t="s">
        <v>255</v>
      </c>
      <c r="L62">
        <v>59</v>
      </c>
      <c r="M62">
        <v>92</v>
      </c>
      <c r="N62" s="1">
        <f t="shared" si="0"/>
        <v>0.3695652173913043</v>
      </c>
      <c r="O62" s="5" t="str">
        <f t="shared" si="1"/>
        <v>Q3</v>
      </c>
    </row>
    <row r="63" spans="1:15" ht="15">
      <c r="A63" t="s">
        <v>109</v>
      </c>
      <c r="B63" t="s">
        <v>110</v>
      </c>
      <c r="C63">
        <v>334</v>
      </c>
      <c r="D63" s="11">
        <v>0.948</v>
      </c>
      <c r="E63">
        <v>0.805</v>
      </c>
      <c r="F63">
        <v>0.294</v>
      </c>
      <c r="G63">
        <v>17</v>
      </c>
      <c r="H63" t="s">
        <v>26</v>
      </c>
      <c r="I63">
        <v>0.00065</v>
      </c>
      <c r="J63">
        <v>0.285</v>
      </c>
      <c r="K63" t="s">
        <v>255</v>
      </c>
      <c r="L63">
        <v>60</v>
      </c>
      <c r="M63">
        <v>92</v>
      </c>
      <c r="N63" s="1">
        <f t="shared" si="0"/>
        <v>0.358695652173913</v>
      </c>
      <c r="O63" s="5" t="str">
        <f t="shared" si="1"/>
        <v>Q3</v>
      </c>
    </row>
    <row r="64" spans="1:15" ht="15">
      <c r="A64" t="s">
        <v>65</v>
      </c>
      <c r="B64" t="s">
        <v>66</v>
      </c>
      <c r="C64">
        <v>1666</v>
      </c>
      <c r="D64" s="11">
        <v>0.945</v>
      </c>
      <c r="E64">
        <v>1.117</v>
      </c>
      <c r="F64">
        <v>0.16</v>
      </c>
      <c r="G64">
        <v>212</v>
      </c>
      <c r="H64">
        <v>6</v>
      </c>
      <c r="I64">
        <v>0.00389</v>
      </c>
      <c r="J64">
        <v>0.278</v>
      </c>
      <c r="K64" t="s">
        <v>255</v>
      </c>
      <c r="L64">
        <v>61</v>
      </c>
      <c r="M64">
        <v>92</v>
      </c>
      <c r="N64" s="1">
        <f t="shared" si="0"/>
        <v>0.34782608695652173</v>
      </c>
      <c r="O64" s="5" t="str">
        <f t="shared" si="1"/>
        <v>Q3</v>
      </c>
    </row>
    <row r="65" spans="1:15" ht="15">
      <c r="A65" t="s">
        <v>193</v>
      </c>
      <c r="B65" t="s">
        <v>194</v>
      </c>
      <c r="C65">
        <v>4673</v>
      </c>
      <c r="D65" s="11">
        <v>0.933</v>
      </c>
      <c r="E65">
        <v>1.185</v>
      </c>
      <c r="F65">
        <v>0.277</v>
      </c>
      <c r="G65">
        <v>173</v>
      </c>
      <c r="H65" t="s">
        <v>26</v>
      </c>
      <c r="I65">
        <v>0.00729</v>
      </c>
      <c r="J65">
        <v>0.374</v>
      </c>
      <c r="K65" t="s">
        <v>255</v>
      </c>
      <c r="L65">
        <v>62</v>
      </c>
      <c r="M65">
        <v>92</v>
      </c>
      <c r="N65" s="1">
        <f t="shared" si="0"/>
        <v>0.33695652173913043</v>
      </c>
      <c r="O65" s="5" t="str">
        <f t="shared" si="1"/>
        <v>Q3</v>
      </c>
    </row>
    <row r="66" spans="1:15" ht="15">
      <c r="A66" t="s">
        <v>173</v>
      </c>
      <c r="B66" t="s">
        <v>174</v>
      </c>
      <c r="C66">
        <v>455</v>
      </c>
      <c r="D66" s="11">
        <v>0.828</v>
      </c>
      <c r="E66">
        <v>0.888</v>
      </c>
      <c r="F66">
        <v>0.241</v>
      </c>
      <c r="G66">
        <v>29</v>
      </c>
      <c r="H66">
        <v>9.8</v>
      </c>
      <c r="I66">
        <v>0.00066</v>
      </c>
      <c r="J66">
        <v>0.21</v>
      </c>
      <c r="K66" t="s">
        <v>255</v>
      </c>
      <c r="L66">
        <v>63</v>
      </c>
      <c r="M66">
        <v>92</v>
      </c>
      <c r="N66" s="1">
        <f t="shared" si="0"/>
        <v>0.32608695652173914</v>
      </c>
      <c r="O66" s="5" t="str">
        <f t="shared" si="1"/>
        <v>Q3</v>
      </c>
    </row>
    <row r="67" spans="1:15" ht="15">
      <c r="A67" t="s">
        <v>153</v>
      </c>
      <c r="B67" t="s">
        <v>154</v>
      </c>
      <c r="C67">
        <v>4232</v>
      </c>
      <c r="D67" s="11">
        <v>0.792</v>
      </c>
      <c r="E67">
        <v>1.169</v>
      </c>
      <c r="F67">
        <v>0.122</v>
      </c>
      <c r="G67">
        <v>139</v>
      </c>
      <c r="H67" t="s">
        <v>26</v>
      </c>
      <c r="I67">
        <v>0.00554</v>
      </c>
      <c r="J67">
        <v>0.4</v>
      </c>
      <c r="K67" t="s">
        <v>255</v>
      </c>
      <c r="L67">
        <v>64</v>
      </c>
      <c r="M67">
        <v>92</v>
      </c>
      <c r="N67" s="1">
        <f t="shared" si="0"/>
        <v>0.31521739130434784</v>
      </c>
      <c r="O67" s="5" t="str">
        <f t="shared" si="1"/>
        <v>Q3</v>
      </c>
    </row>
    <row r="68" spans="1:15" ht="15">
      <c r="A68" t="s">
        <v>221</v>
      </c>
      <c r="B68" t="s">
        <v>222</v>
      </c>
      <c r="C68">
        <v>336</v>
      </c>
      <c r="D68" s="11">
        <v>0.75</v>
      </c>
      <c r="E68">
        <v>1.04</v>
      </c>
      <c r="F68">
        <v>0.241</v>
      </c>
      <c r="G68">
        <v>29</v>
      </c>
      <c r="H68">
        <v>7.5</v>
      </c>
      <c r="I68">
        <v>0.00068</v>
      </c>
      <c r="J68">
        <v>0.282</v>
      </c>
      <c r="K68" t="s">
        <v>255</v>
      </c>
      <c r="L68">
        <v>65</v>
      </c>
      <c r="M68">
        <v>92</v>
      </c>
      <c r="N68" s="1">
        <f aca="true" t="shared" si="2" ref="N68:N95">(M68-L68+1)/M68</f>
        <v>0.30434782608695654</v>
      </c>
      <c r="O68" s="5" t="str">
        <f aca="true" t="shared" si="3" ref="O68:O95">IF(N68&gt;=0.75,"Q1",IF(N68&gt;=0.5,"Q2",IF(N68&gt;=0.25,"Q3","Q4")))</f>
        <v>Q3</v>
      </c>
    </row>
    <row r="69" spans="1:15" ht="15">
      <c r="A69" t="s">
        <v>119</v>
      </c>
      <c r="B69" t="s">
        <v>120</v>
      </c>
      <c r="C69">
        <v>388</v>
      </c>
      <c r="D69" s="11">
        <v>0.705</v>
      </c>
      <c r="E69">
        <v>0.727</v>
      </c>
      <c r="F69">
        <v>0.059</v>
      </c>
      <c r="G69">
        <v>51</v>
      </c>
      <c r="H69">
        <v>6.8</v>
      </c>
      <c r="I69">
        <v>0.00095</v>
      </c>
      <c r="J69">
        <v>0.21</v>
      </c>
      <c r="K69" t="s">
        <v>255</v>
      </c>
      <c r="L69">
        <v>66</v>
      </c>
      <c r="M69">
        <v>92</v>
      </c>
      <c r="N69" s="1">
        <f t="shared" si="2"/>
        <v>0.29347826086956524</v>
      </c>
      <c r="O69" s="5" t="str">
        <f t="shared" si="3"/>
        <v>Q3</v>
      </c>
    </row>
    <row r="70" spans="1:15" ht="15">
      <c r="A70" t="s">
        <v>249</v>
      </c>
      <c r="B70" t="s">
        <v>250</v>
      </c>
      <c r="C70">
        <v>620</v>
      </c>
      <c r="D70" s="11">
        <v>0.694</v>
      </c>
      <c r="E70">
        <v>0.912</v>
      </c>
      <c r="F70">
        <v>0.237</v>
      </c>
      <c r="G70">
        <v>38</v>
      </c>
      <c r="H70" t="s">
        <v>26</v>
      </c>
      <c r="I70">
        <v>0.00084</v>
      </c>
      <c r="J70">
        <v>0.238</v>
      </c>
      <c r="K70" t="s">
        <v>255</v>
      </c>
      <c r="L70">
        <v>67</v>
      </c>
      <c r="M70">
        <v>92</v>
      </c>
      <c r="N70" s="1">
        <f t="shared" si="2"/>
        <v>0.2826086956521739</v>
      </c>
      <c r="O70" s="5" t="str">
        <f t="shared" si="3"/>
        <v>Q3</v>
      </c>
    </row>
    <row r="71" spans="1:15" ht="15">
      <c r="A71" t="s">
        <v>89</v>
      </c>
      <c r="B71" t="s">
        <v>90</v>
      </c>
      <c r="C71">
        <v>1635</v>
      </c>
      <c r="D71" s="11">
        <v>0.687</v>
      </c>
      <c r="E71">
        <v>0.735</v>
      </c>
      <c r="F71">
        <v>0</v>
      </c>
      <c r="G71">
        <v>23</v>
      </c>
      <c r="H71" t="s">
        <v>26</v>
      </c>
      <c r="I71">
        <v>0.00152</v>
      </c>
      <c r="J71">
        <v>0.24</v>
      </c>
      <c r="K71" t="s">
        <v>255</v>
      </c>
      <c r="L71">
        <v>68</v>
      </c>
      <c r="M71">
        <v>92</v>
      </c>
      <c r="N71" s="1">
        <f t="shared" si="2"/>
        <v>0.2717391304347826</v>
      </c>
      <c r="O71" s="5" t="str">
        <f t="shared" si="3"/>
        <v>Q3</v>
      </c>
    </row>
    <row r="72" spans="1:15" ht="15">
      <c r="A72" t="s">
        <v>147</v>
      </c>
      <c r="B72" t="s">
        <v>148</v>
      </c>
      <c r="C72">
        <v>1637</v>
      </c>
      <c r="D72" s="11">
        <v>0.63</v>
      </c>
      <c r="E72">
        <v>0.649</v>
      </c>
      <c r="F72">
        <v>0.08</v>
      </c>
      <c r="G72">
        <v>112</v>
      </c>
      <c r="H72" t="s">
        <v>26</v>
      </c>
      <c r="I72">
        <v>0.00199</v>
      </c>
      <c r="J72">
        <v>0.179</v>
      </c>
      <c r="K72" t="s">
        <v>255</v>
      </c>
      <c r="L72">
        <v>69</v>
      </c>
      <c r="M72">
        <v>92</v>
      </c>
      <c r="N72" s="1">
        <f t="shared" si="2"/>
        <v>0.2608695652173913</v>
      </c>
      <c r="O72" s="5" t="str">
        <f t="shared" si="3"/>
        <v>Q3</v>
      </c>
    </row>
    <row r="73" spans="1:15" ht="15">
      <c r="A73" t="s">
        <v>141</v>
      </c>
      <c r="B73" t="s">
        <v>142</v>
      </c>
      <c r="C73">
        <v>505</v>
      </c>
      <c r="D73" s="11">
        <v>0.618</v>
      </c>
      <c r="E73">
        <v>0.761</v>
      </c>
      <c r="F73">
        <v>0.097</v>
      </c>
      <c r="G73">
        <v>31</v>
      </c>
      <c r="H73">
        <v>7.6</v>
      </c>
      <c r="I73">
        <v>0.00105</v>
      </c>
      <c r="J73">
        <v>0.221</v>
      </c>
      <c r="K73" t="s">
        <v>255</v>
      </c>
      <c r="L73">
        <v>70</v>
      </c>
      <c r="M73">
        <v>92</v>
      </c>
      <c r="N73" s="1">
        <f t="shared" si="2"/>
        <v>0.25</v>
      </c>
      <c r="O73" s="5" t="str">
        <f t="shared" si="3"/>
        <v>Q3</v>
      </c>
    </row>
    <row r="74" spans="1:15" ht="15">
      <c r="A74" t="s">
        <v>101</v>
      </c>
      <c r="B74" t="s">
        <v>102</v>
      </c>
      <c r="C74">
        <v>132</v>
      </c>
      <c r="D74" s="11">
        <v>0.591</v>
      </c>
      <c r="F74">
        <v>0.014</v>
      </c>
      <c r="G74">
        <v>74</v>
      </c>
      <c r="H74">
        <v>3.5</v>
      </c>
      <c r="I74">
        <v>0.00045</v>
      </c>
      <c r="K74" t="s">
        <v>255</v>
      </c>
      <c r="L74">
        <v>71</v>
      </c>
      <c r="M74">
        <v>92</v>
      </c>
      <c r="N74" s="1">
        <f t="shared" si="2"/>
        <v>0.2391304347826087</v>
      </c>
      <c r="O74" s="5" t="str">
        <f t="shared" si="3"/>
        <v>Q4</v>
      </c>
    </row>
    <row r="75" spans="1:15" ht="15">
      <c r="A75" t="s">
        <v>235</v>
      </c>
      <c r="B75" t="s">
        <v>236</v>
      </c>
      <c r="C75">
        <v>1013</v>
      </c>
      <c r="D75" s="11">
        <v>0.584</v>
      </c>
      <c r="E75">
        <v>0.916</v>
      </c>
      <c r="F75">
        <v>0.261</v>
      </c>
      <c r="G75">
        <v>46</v>
      </c>
      <c r="H75" t="s">
        <v>26</v>
      </c>
      <c r="I75">
        <v>0.00127</v>
      </c>
      <c r="J75">
        <v>0.304</v>
      </c>
      <c r="K75" t="s">
        <v>255</v>
      </c>
      <c r="L75">
        <v>72</v>
      </c>
      <c r="M75">
        <v>92</v>
      </c>
      <c r="N75" s="1">
        <f t="shared" si="2"/>
        <v>0.22826086956521738</v>
      </c>
      <c r="O75" s="5" t="str">
        <f t="shared" si="3"/>
        <v>Q4</v>
      </c>
    </row>
    <row r="76" spans="1:15" ht="15">
      <c r="A76" t="s">
        <v>251</v>
      </c>
      <c r="B76" t="s">
        <v>252</v>
      </c>
      <c r="C76">
        <v>598</v>
      </c>
      <c r="D76" s="11">
        <v>0.576</v>
      </c>
      <c r="E76">
        <v>0.67</v>
      </c>
      <c r="F76">
        <v>0.375</v>
      </c>
      <c r="G76">
        <v>8</v>
      </c>
      <c r="H76" t="s">
        <v>26</v>
      </c>
      <c r="I76">
        <v>0.00049</v>
      </c>
      <c r="J76">
        <v>0.244</v>
      </c>
      <c r="K76" t="s">
        <v>255</v>
      </c>
      <c r="L76">
        <v>73</v>
      </c>
      <c r="M76">
        <v>92</v>
      </c>
      <c r="N76" s="1">
        <f t="shared" si="2"/>
        <v>0.21739130434782608</v>
      </c>
      <c r="O76" s="5" t="str">
        <f t="shared" si="3"/>
        <v>Q4</v>
      </c>
    </row>
    <row r="77" spans="1:15" ht="15">
      <c r="A77" t="s">
        <v>227</v>
      </c>
      <c r="B77" t="s">
        <v>228</v>
      </c>
      <c r="C77">
        <v>181</v>
      </c>
      <c r="D77" s="11">
        <v>0.568</v>
      </c>
      <c r="F77">
        <v>0.118</v>
      </c>
      <c r="G77">
        <v>17</v>
      </c>
      <c r="H77">
        <v>5.9</v>
      </c>
      <c r="I77">
        <v>0.00039</v>
      </c>
      <c r="K77" t="s">
        <v>255</v>
      </c>
      <c r="L77">
        <v>74</v>
      </c>
      <c r="M77">
        <v>92</v>
      </c>
      <c r="N77" s="1">
        <f t="shared" si="2"/>
        <v>0.20652173913043478</v>
      </c>
      <c r="O77" s="5" t="str">
        <f t="shared" si="3"/>
        <v>Q4</v>
      </c>
    </row>
    <row r="78" spans="1:15" ht="15">
      <c r="A78" t="s">
        <v>207</v>
      </c>
      <c r="B78" t="s">
        <v>208</v>
      </c>
      <c r="C78">
        <v>392</v>
      </c>
      <c r="D78" s="11">
        <v>0.543</v>
      </c>
      <c r="E78">
        <v>0.742</v>
      </c>
      <c r="F78">
        <v>0.647</v>
      </c>
      <c r="G78">
        <v>34</v>
      </c>
      <c r="H78">
        <v>7.7</v>
      </c>
      <c r="I78">
        <v>0.0008</v>
      </c>
      <c r="J78">
        <v>0.212</v>
      </c>
      <c r="K78" t="s">
        <v>255</v>
      </c>
      <c r="L78">
        <v>75</v>
      </c>
      <c r="M78">
        <v>92</v>
      </c>
      <c r="N78" s="1">
        <f t="shared" si="2"/>
        <v>0.1956521739130435</v>
      </c>
      <c r="O78" s="5" t="str">
        <f t="shared" si="3"/>
        <v>Q4</v>
      </c>
    </row>
    <row r="79" spans="1:15" ht="15">
      <c r="A79" t="s">
        <v>127</v>
      </c>
      <c r="B79" t="s">
        <v>128</v>
      </c>
      <c r="C79">
        <v>131</v>
      </c>
      <c r="D79" s="11">
        <v>0.524</v>
      </c>
      <c r="F79">
        <v>0</v>
      </c>
      <c r="G79">
        <v>7</v>
      </c>
      <c r="H79" t="s">
        <v>26</v>
      </c>
      <c r="I79">
        <v>0.0001</v>
      </c>
      <c r="K79" t="s">
        <v>255</v>
      </c>
      <c r="L79">
        <v>76</v>
      </c>
      <c r="M79">
        <v>92</v>
      </c>
      <c r="N79" s="1">
        <f t="shared" si="2"/>
        <v>0.18478260869565216</v>
      </c>
      <c r="O79" s="5" t="str">
        <f t="shared" si="3"/>
        <v>Q4</v>
      </c>
    </row>
    <row r="80" spans="1:15" ht="15">
      <c r="A80" t="s">
        <v>231</v>
      </c>
      <c r="B80" t="s">
        <v>232</v>
      </c>
      <c r="C80">
        <v>334</v>
      </c>
      <c r="D80" s="11">
        <v>0.481</v>
      </c>
      <c r="E80">
        <v>0.482</v>
      </c>
      <c r="F80">
        <v>0</v>
      </c>
      <c r="G80">
        <v>22</v>
      </c>
      <c r="H80" t="s">
        <v>26</v>
      </c>
      <c r="I80">
        <v>0.00041</v>
      </c>
      <c r="J80">
        <v>0.183</v>
      </c>
      <c r="K80" t="s">
        <v>255</v>
      </c>
      <c r="L80">
        <v>77</v>
      </c>
      <c r="M80">
        <v>92</v>
      </c>
      <c r="N80" s="1">
        <f t="shared" si="2"/>
        <v>0.17391304347826086</v>
      </c>
      <c r="O80" s="5" t="str">
        <f t="shared" si="3"/>
        <v>Q4</v>
      </c>
    </row>
    <row r="81" spans="1:15" ht="15">
      <c r="A81" t="s">
        <v>253</v>
      </c>
      <c r="B81" t="s">
        <v>254</v>
      </c>
      <c r="C81">
        <v>577</v>
      </c>
      <c r="D81" s="11">
        <v>0.474</v>
      </c>
      <c r="E81">
        <v>0.779</v>
      </c>
      <c r="F81">
        <v>0</v>
      </c>
      <c r="G81">
        <v>16</v>
      </c>
      <c r="H81" t="s">
        <v>26</v>
      </c>
      <c r="I81">
        <v>0.00071</v>
      </c>
      <c r="J81">
        <v>0.252</v>
      </c>
      <c r="K81" t="s">
        <v>255</v>
      </c>
      <c r="L81">
        <v>78</v>
      </c>
      <c r="M81">
        <v>92</v>
      </c>
      <c r="N81" s="1">
        <f t="shared" si="2"/>
        <v>0.16304347826086957</v>
      </c>
      <c r="O81" s="5" t="str">
        <f t="shared" si="3"/>
        <v>Q4</v>
      </c>
    </row>
    <row r="82" spans="1:15" ht="15">
      <c r="A82" t="s">
        <v>139</v>
      </c>
      <c r="B82" t="s">
        <v>140</v>
      </c>
      <c r="C82">
        <v>719</v>
      </c>
      <c r="D82" s="11">
        <v>0.455</v>
      </c>
      <c r="E82">
        <v>0.844</v>
      </c>
      <c r="F82">
        <v>0.078</v>
      </c>
      <c r="G82">
        <v>51</v>
      </c>
      <c r="H82" t="s">
        <v>26</v>
      </c>
      <c r="I82">
        <v>0.00105</v>
      </c>
      <c r="J82">
        <v>0.262</v>
      </c>
      <c r="K82" t="s">
        <v>255</v>
      </c>
      <c r="L82">
        <v>79</v>
      </c>
      <c r="M82">
        <v>92</v>
      </c>
      <c r="N82" s="1">
        <f t="shared" si="2"/>
        <v>0.15217391304347827</v>
      </c>
      <c r="O82" s="5" t="str">
        <f t="shared" si="3"/>
        <v>Q4</v>
      </c>
    </row>
    <row r="83" spans="1:15" s="18" customFormat="1" ht="15">
      <c r="A83" s="17" t="s">
        <v>79</v>
      </c>
      <c r="B83" s="17" t="s">
        <v>80</v>
      </c>
      <c r="C83" s="17">
        <v>32</v>
      </c>
      <c r="D83" s="7">
        <v>0.435</v>
      </c>
      <c r="E83" s="17"/>
      <c r="F83" s="17">
        <v>0.022</v>
      </c>
      <c r="G83" s="17">
        <v>46</v>
      </c>
      <c r="H83" s="17"/>
      <c r="I83" s="17">
        <v>0.0001</v>
      </c>
      <c r="J83" s="17"/>
      <c r="K83" s="17" t="s">
        <v>255</v>
      </c>
      <c r="L83" s="18">
        <v>80</v>
      </c>
      <c r="M83" s="18">
        <v>92</v>
      </c>
      <c r="N83" s="19">
        <f t="shared" si="2"/>
        <v>0.14130434782608695</v>
      </c>
      <c r="O83" s="20" t="str">
        <f t="shared" si="3"/>
        <v>Q4</v>
      </c>
    </row>
    <row r="84" spans="1:15" ht="15">
      <c r="A84" t="s">
        <v>24</v>
      </c>
      <c r="B84" t="s">
        <v>25</v>
      </c>
      <c r="C84">
        <v>548</v>
      </c>
      <c r="D84" s="11">
        <v>0.414</v>
      </c>
      <c r="E84">
        <v>0.586</v>
      </c>
      <c r="F84">
        <v>0.091</v>
      </c>
      <c r="G84">
        <v>33</v>
      </c>
      <c r="H84" t="s">
        <v>26</v>
      </c>
      <c r="I84">
        <v>0.00065</v>
      </c>
      <c r="J84">
        <v>0.168</v>
      </c>
      <c r="K84" t="s">
        <v>255</v>
      </c>
      <c r="L84">
        <v>81</v>
      </c>
      <c r="M84">
        <v>92</v>
      </c>
      <c r="N84" s="1">
        <f t="shared" si="2"/>
        <v>0.13043478260869565</v>
      </c>
      <c r="O84" s="5" t="str">
        <f t="shared" si="3"/>
        <v>Q4</v>
      </c>
    </row>
    <row r="85" spans="1:15" ht="15">
      <c r="A85" t="s">
        <v>105</v>
      </c>
      <c r="B85" t="s">
        <v>106</v>
      </c>
      <c r="C85">
        <v>308</v>
      </c>
      <c r="D85" s="11">
        <v>0.4</v>
      </c>
      <c r="F85">
        <v>0.048</v>
      </c>
      <c r="G85">
        <v>21</v>
      </c>
      <c r="H85" t="s">
        <v>26</v>
      </c>
      <c r="I85">
        <v>0.00043</v>
      </c>
      <c r="K85" t="s">
        <v>255</v>
      </c>
      <c r="L85">
        <v>82</v>
      </c>
      <c r="M85">
        <v>92</v>
      </c>
      <c r="N85" s="1">
        <f t="shared" si="2"/>
        <v>0.11956521739130435</v>
      </c>
      <c r="O85" s="5" t="str">
        <f t="shared" si="3"/>
        <v>Q4</v>
      </c>
    </row>
    <row r="86" spans="1:15" ht="15">
      <c r="A86" t="s">
        <v>241</v>
      </c>
      <c r="B86" t="s">
        <v>242</v>
      </c>
      <c r="C86">
        <v>175</v>
      </c>
      <c r="D86" s="11">
        <v>0.383</v>
      </c>
      <c r="E86">
        <v>0.542</v>
      </c>
      <c r="F86">
        <v>0.089</v>
      </c>
      <c r="G86">
        <v>79</v>
      </c>
      <c r="H86">
        <v>4.3</v>
      </c>
      <c r="I86">
        <v>0.00045</v>
      </c>
      <c r="J86">
        <v>0.114</v>
      </c>
      <c r="K86" t="s">
        <v>255</v>
      </c>
      <c r="L86">
        <v>83</v>
      </c>
      <c r="M86">
        <v>92</v>
      </c>
      <c r="N86" s="1">
        <f t="shared" si="2"/>
        <v>0.10869565217391304</v>
      </c>
      <c r="O86" s="5" t="str">
        <f t="shared" si="3"/>
        <v>Q4</v>
      </c>
    </row>
    <row r="87" spans="1:15" ht="15">
      <c r="A87" t="s">
        <v>243</v>
      </c>
      <c r="B87" t="s">
        <v>244</v>
      </c>
      <c r="C87">
        <v>442</v>
      </c>
      <c r="D87" s="11">
        <v>0.368</v>
      </c>
      <c r="F87">
        <v>0</v>
      </c>
      <c r="G87">
        <v>68</v>
      </c>
      <c r="H87">
        <v>9.3</v>
      </c>
      <c r="I87">
        <v>0.00066</v>
      </c>
      <c r="K87" t="s">
        <v>255</v>
      </c>
      <c r="L87">
        <v>84</v>
      </c>
      <c r="M87">
        <v>92</v>
      </c>
      <c r="N87" s="1">
        <f t="shared" si="2"/>
        <v>0.09782608695652174</v>
      </c>
      <c r="O87" s="5" t="str">
        <f t="shared" si="3"/>
        <v>Q4</v>
      </c>
    </row>
    <row r="88" spans="1:15" ht="15">
      <c r="A88" t="s">
        <v>169</v>
      </c>
      <c r="B88" t="s">
        <v>170</v>
      </c>
      <c r="C88">
        <v>110</v>
      </c>
      <c r="D88" s="11">
        <v>0.339</v>
      </c>
      <c r="E88">
        <v>0.35</v>
      </c>
      <c r="F88">
        <v>0.053</v>
      </c>
      <c r="G88">
        <v>19</v>
      </c>
      <c r="H88">
        <v>5.8</v>
      </c>
      <c r="I88">
        <v>0.00027</v>
      </c>
      <c r="J88">
        <v>0.085</v>
      </c>
      <c r="K88" t="s">
        <v>255</v>
      </c>
      <c r="L88">
        <v>85</v>
      </c>
      <c r="M88">
        <v>92</v>
      </c>
      <c r="N88" s="1">
        <f t="shared" si="2"/>
        <v>0.08695652173913043</v>
      </c>
      <c r="O88" s="5" t="str">
        <f t="shared" si="3"/>
        <v>Q4</v>
      </c>
    </row>
    <row r="89" spans="1:15" ht="15">
      <c r="A89" t="s">
        <v>77</v>
      </c>
      <c r="B89" t="s">
        <v>78</v>
      </c>
      <c r="C89">
        <v>14</v>
      </c>
      <c r="D89" s="11">
        <v>0.304</v>
      </c>
      <c r="E89">
        <v>0.304</v>
      </c>
      <c r="F89">
        <v>0</v>
      </c>
      <c r="G89">
        <v>21</v>
      </c>
      <c r="I89">
        <v>5E-05</v>
      </c>
      <c r="J89">
        <v>0.058</v>
      </c>
      <c r="K89" t="s">
        <v>255</v>
      </c>
      <c r="L89">
        <v>86</v>
      </c>
      <c r="M89">
        <v>92</v>
      </c>
      <c r="N89" s="1">
        <f t="shared" si="2"/>
        <v>0.07608695652173914</v>
      </c>
      <c r="O89" s="5" t="str">
        <f t="shared" si="3"/>
        <v>Q4</v>
      </c>
    </row>
    <row r="90" spans="1:15" ht="15">
      <c r="A90" t="s">
        <v>137</v>
      </c>
      <c r="B90" t="s">
        <v>138</v>
      </c>
      <c r="C90">
        <v>98</v>
      </c>
      <c r="D90" s="11">
        <v>0.266</v>
      </c>
      <c r="E90">
        <v>0.61</v>
      </c>
      <c r="F90">
        <v>0.02</v>
      </c>
      <c r="G90">
        <v>50</v>
      </c>
      <c r="I90">
        <v>0.00043</v>
      </c>
      <c r="J90">
        <v>0.162</v>
      </c>
      <c r="K90" t="s">
        <v>255</v>
      </c>
      <c r="L90">
        <v>87</v>
      </c>
      <c r="M90">
        <v>92</v>
      </c>
      <c r="N90" s="1">
        <f t="shared" si="2"/>
        <v>0.06521739130434782</v>
      </c>
      <c r="O90" s="5" t="str">
        <f t="shared" si="3"/>
        <v>Q4</v>
      </c>
    </row>
    <row r="91" spans="1:15" ht="15">
      <c r="A91" t="s">
        <v>149</v>
      </c>
      <c r="B91" t="s">
        <v>150</v>
      </c>
      <c r="C91">
        <v>256</v>
      </c>
      <c r="D91" s="11">
        <v>0.25</v>
      </c>
      <c r="E91">
        <v>0.48</v>
      </c>
      <c r="F91">
        <v>0.091</v>
      </c>
      <c r="G91">
        <v>22</v>
      </c>
      <c r="H91" t="s">
        <v>26</v>
      </c>
      <c r="I91">
        <v>0.00033</v>
      </c>
      <c r="J91">
        <v>0.137</v>
      </c>
      <c r="K91" t="s">
        <v>255</v>
      </c>
      <c r="L91">
        <v>88</v>
      </c>
      <c r="M91">
        <v>92</v>
      </c>
      <c r="N91" s="1">
        <f t="shared" si="2"/>
        <v>0.05434782608695652</v>
      </c>
      <c r="O91" s="5" t="str">
        <f t="shared" si="3"/>
        <v>Q4</v>
      </c>
    </row>
    <row r="92" spans="1:15" ht="15">
      <c r="A92" t="s">
        <v>183</v>
      </c>
      <c r="B92" t="s">
        <v>184</v>
      </c>
      <c r="C92">
        <v>239</v>
      </c>
      <c r="D92" s="11">
        <v>0.203</v>
      </c>
      <c r="E92">
        <v>0.235</v>
      </c>
      <c r="H92" t="s">
        <v>26</v>
      </c>
      <c r="I92">
        <v>0.00023</v>
      </c>
      <c r="J92">
        <v>0.09</v>
      </c>
      <c r="K92" t="s">
        <v>255</v>
      </c>
      <c r="L92">
        <v>89</v>
      </c>
      <c r="M92">
        <v>92</v>
      </c>
      <c r="N92" s="1">
        <f t="shared" si="2"/>
        <v>0.043478260869565216</v>
      </c>
      <c r="O92" s="5" t="str">
        <f t="shared" si="3"/>
        <v>Q4</v>
      </c>
    </row>
    <row r="93" spans="1:15" ht="15">
      <c r="A93" t="s">
        <v>175</v>
      </c>
      <c r="B93" t="s">
        <v>176</v>
      </c>
      <c r="C93">
        <v>21</v>
      </c>
      <c r="D93" s="11">
        <v>0.178</v>
      </c>
      <c r="E93">
        <v>0.178</v>
      </c>
      <c r="F93">
        <v>0</v>
      </c>
      <c r="G93">
        <v>53</v>
      </c>
      <c r="I93">
        <v>0.0001</v>
      </c>
      <c r="J93">
        <v>0.049</v>
      </c>
      <c r="K93" t="s">
        <v>255</v>
      </c>
      <c r="L93">
        <v>90</v>
      </c>
      <c r="M93">
        <v>92</v>
      </c>
      <c r="N93" s="1">
        <f t="shared" si="2"/>
        <v>0.03260869565217391</v>
      </c>
      <c r="O93" s="5" t="str">
        <f t="shared" si="3"/>
        <v>Q4</v>
      </c>
    </row>
    <row r="94" spans="1:15" ht="15">
      <c r="A94" t="s">
        <v>185</v>
      </c>
      <c r="B94" t="s">
        <v>186</v>
      </c>
      <c r="C94">
        <v>187</v>
      </c>
      <c r="D94" s="11">
        <v>0.135</v>
      </c>
      <c r="E94">
        <v>0.409</v>
      </c>
      <c r="F94">
        <v>0.083</v>
      </c>
      <c r="G94">
        <v>12</v>
      </c>
      <c r="H94" t="s">
        <v>26</v>
      </c>
      <c r="I94">
        <v>0.00024</v>
      </c>
      <c r="J94">
        <v>0.11</v>
      </c>
      <c r="K94" t="s">
        <v>255</v>
      </c>
      <c r="L94">
        <v>91</v>
      </c>
      <c r="M94">
        <v>92</v>
      </c>
      <c r="N94" s="1">
        <f t="shared" si="2"/>
        <v>0.021739130434782608</v>
      </c>
      <c r="O94" s="5" t="str">
        <f t="shared" si="3"/>
        <v>Q4</v>
      </c>
    </row>
    <row r="95" spans="1:15" ht="15.75" thickBot="1">
      <c r="A95" s="12" t="s">
        <v>247</v>
      </c>
      <c r="B95" s="12" t="s">
        <v>248</v>
      </c>
      <c r="C95" s="12">
        <v>45</v>
      </c>
      <c r="D95" s="15">
        <v>0.067</v>
      </c>
      <c r="E95" s="12"/>
      <c r="F95" s="12">
        <v>0</v>
      </c>
      <c r="G95" s="12">
        <v>18</v>
      </c>
      <c r="H95" s="12"/>
      <c r="I95" s="12">
        <v>8E-05</v>
      </c>
      <c r="J95" s="12"/>
      <c r="K95" s="12" t="s">
        <v>255</v>
      </c>
      <c r="L95" s="12">
        <v>92</v>
      </c>
      <c r="M95" s="12">
        <v>92</v>
      </c>
      <c r="N95" s="13">
        <f t="shared" si="2"/>
        <v>0.010869565217391304</v>
      </c>
      <c r="O95" s="14" t="str">
        <f t="shared" si="3"/>
        <v>Q4</v>
      </c>
    </row>
    <row r="96" spans="1:15" ht="15.75" thickBot="1">
      <c r="A96" s="16" t="s">
        <v>260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5">
      <c r="A97" t="s">
        <v>41</v>
      </c>
      <c r="B97" t="s">
        <v>42</v>
      </c>
      <c r="C97">
        <v>1362</v>
      </c>
      <c r="D97" s="11">
        <v>6.434</v>
      </c>
      <c r="E97">
        <v>6.888</v>
      </c>
      <c r="F97">
        <v>0.75</v>
      </c>
      <c r="G97">
        <v>28</v>
      </c>
      <c r="H97">
        <v>5.5</v>
      </c>
      <c r="I97">
        <v>0.00566</v>
      </c>
      <c r="J97">
        <v>2.713</v>
      </c>
      <c r="K97" t="s">
        <v>104</v>
      </c>
      <c r="L97">
        <v>1</v>
      </c>
      <c r="M97">
        <v>46</v>
      </c>
      <c r="N97" s="1">
        <f>(M97-L97+1)/M97</f>
        <v>1</v>
      </c>
      <c r="O97" s="5" t="str">
        <f>IF(N97&gt;=0.75,"Q1",IF(N97&gt;=0.5,"Q2",IF(N97&gt;=0.25,"Q3","Q4")))</f>
        <v>Q1</v>
      </c>
    </row>
    <row r="98" spans="1:15" ht="15">
      <c r="A98" t="s">
        <v>95</v>
      </c>
      <c r="B98" t="s">
        <v>96</v>
      </c>
      <c r="C98">
        <v>1758</v>
      </c>
      <c r="D98" s="11">
        <v>3.609</v>
      </c>
      <c r="E98">
        <v>3.9</v>
      </c>
      <c r="F98">
        <v>0.3</v>
      </c>
      <c r="G98">
        <v>40</v>
      </c>
      <c r="H98">
        <v>9.7</v>
      </c>
      <c r="I98">
        <v>0.00312</v>
      </c>
      <c r="J98">
        <v>1.337</v>
      </c>
      <c r="K98" t="s">
        <v>104</v>
      </c>
      <c r="L98">
        <v>2</v>
      </c>
      <c r="M98">
        <v>46</v>
      </c>
      <c r="N98" s="1">
        <f aca="true" t="shared" si="4" ref="N98:N142">(M98-L98+1)/M98</f>
        <v>0.9782608695652174</v>
      </c>
      <c r="O98" s="5" t="str">
        <f aca="true" t="shared" si="5" ref="O98:O142">IF(N98&gt;=0.75,"Q1",IF(N98&gt;=0.5,"Q2",IF(N98&gt;=0.25,"Q3","Q4")))</f>
        <v>Q1</v>
      </c>
    </row>
    <row r="99" spans="1:15" ht="15">
      <c r="A99" t="s">
        <v>93</v>
      </c>
      <c r="B99" t="s">
        <v>94</v>
      </c>
      <c r="C99">
        <v>49</v>
      </c>
      <c r="D99" s="11">
        <v>3.462</v>
      </c>
      <c r="E99">
        <v>3.462</v>
      </c>
      <c r="F99">
        <v>0.267</v>
      </c>
      <c r="G99">
        <v>15</v>
      </c>
      <c r="I99">
        <v>0.00021</v>
      </c>
      <c r="J99">
        <v>0.843</v>
      </c>
      <c r="K99" t="s">
        <v>104</v>
      </c>
      <c r="L99">
        <v>3</v>
      </c>
      <c r="M99">
        <v>46</v>
      </c>
      <c r="N99" s="1">
        <f t="shared" si="4"/>
        <v>0.9565217391304348</v>
      </c>
      <c r="O99" s="5" t="str">
        <f t="shared" si="5"/>
        <v>Q1</v>
      </c>
    </row>
    <row r="100" spans="1:15" ht="15">
      <c r="A100" t="s">
        <v>53</v>
      </c>
      <c r="B100" t="s">
        <v>54</v>
      </c>
      <c r="C100">
        <v>1381</v>
      </c>
      <c r="D100" s="11">
        <v>3.077</v>
      </c>
      <c r="E100">
        <v>2.731</v>
      </c>
      <c r="F100">
        <v>0.458</v>
      </c>
      <c r="G100">
        <v>24</v>
      </c>
      <c r="H100">
        <v>9.9</v>
      </c>
      <c r="I100">
        <v>0.00281</v>
      </c>
      <c r="J100">
        <v>0.997</v>
      </c>
      <c r="K100" t="s">
        <v>104</v>
      </c>
      <c r="L100">
        <v>4</v>
      </c>
      <c r="M100">
        <v>46</v>
      </c>
      <c r="N100" s="1">
        <f t="shared" si="4"/>
        <v>0.9347826086956522</v>
      </c>
      <c r="O100" s="5" t="str">
        <f t="shared" si="5"/>
        <v>Q1</v>
      </c>
    </row>
    <row r="101" spans="1:15" ht="15">
      <c r="A101" t="s">
        <v>51</v>
      </c>
      <c r="B101" t="s">
        <v>52</v>
      </c>
      <c r="C101">
        <v>4285</v>
      </c>
      <c r="D101" s="11">
        <v>3.044</v>
      </c>
      <c r="E101">
        <v>3.313</v>
      </c>
      <c r="F101">
        <v>0.352</v>
      </c>
      <c r="G101">
        <v>264</v>
      </c>
      <c r="H101">
        <v>4.3</v>
      </c>
      <c r="I101">
        <v>0.00985</v>
      </c>
      <c r="J101">
        <v>0.628</v>
      </c>
      <c r="K101" t="s">
        <v>104</v>
      </c>
      <c r="L101">
        <v>5</v>
      </c>
      <c r="M101">
        <v>46</v>
      </c>
      <c r="N101" s="1">
        <f t="shared" si="4"/>
        <v>0.9130434782608695</v>
      </c>
      <c r="O101" s="5" t="str">
        <f t="shared" si="5"/>
        <v>Q1</v>
      </c>
    </row>
    <row r="102" spans="1:15" ht="15">
      <c r="A102" t="s">
        <v>31</v>
      </c>
      <c r="B102" t="s">
        <v>32</v>
      </c>
      <c r="C102">
        <v>15049</v>
      </c>
      <c r="D102" s="11">
        <v>2.166</v>
      </c>
      <c r="E102">
        <v>2.69</v>
      </c>
      <c r="F102">
        <v>0.346</v>
      </c>
      <c r="G102">
        <v>159</v>
      </c>
      <c r="H102" t="s">
        <v>26</v>
      </c>
      <c r="I102">
        <v>0.0197</v>
      </c>
      <c r="J102">
        <v>0.963</v>
      </c>
      <c r="K102" t="s">
        <v>104</v>
      </c>
      <c r="L102">
        <v>6</v>
      </c>
      <c r="M102">
        <v>46</v>
      </c>
      <c r="N102" s="1">
        <f t="shared" si="4"/>
        <v>0.8913043478260869</v>
      </c>
      <c r="O102" s="5" t="str">
        <f t="shared" si="5"/>
        <v>Q1</v>
      </c>
    </row>
    <row r="103" spans="1:15" ht="15">
      <c r="A103" t="s">
        <v>97</v>
      </c>
      <c r="B103" t="s">
        <v>98</v>
      </c>
      <c r="C103">
        <v>745</v>
      </c>
      <c r="D103" s="11">
        <v>2.163</v>
      </c>
      <c r="E103">
        <v>2.62</v>
      </c>
      <c r="F103">
        <v>0.222</v>
      </c>
      <c r="G103">
        <v>27</v>
      </c>
      <c r="H103">
        <v>7.4</v>
      </c>
      <c r="I103">
        <v>0.00205</v>
      </c>
      <c r="J103">
        <v>0.872</v>
      </c>
      <c r="K103" t="s">
        <v>104</v>
      </c>
      <c r="L103">
        <v>7</v>
      </c>
      <c r="M103">
        <v>46</v>
      </c>
      <c r="N103" s="1">
        <f t="shared" si="4"/>
        <v>0.8695652173913043</v>
      </c>
      <c r="O103" s="5" t="str">
        <f t="shared" si="5"/>
        <v>Q1</v>
      </c>
    </row>
    <row r="104" spans="1:15" ht="15">
      <c r="A104" t="s">
        <v>20</v>
      </c>
      <c r="B104" t="s">
        <v>21</v>
      </c>
      <c r="C104">
        <v>21459</v>
      </c>
      <c r="D104" s="11">
        <v>2.044</v>
      </c>
      <c r="E104">
        <v>2.552</v>
      </c>
      <c r="F104">
        <v>0.234</v>
      </c>
      <c r="G104">
        <v>406</v>
      </c>
      <c r="H104">
        <v>8.4</v>
      </c>
      <c r="I104">
        <v>0.02912</v>
      </c>
      <c r="J104">
        <v>0.547</v>
      </c>
      <c r="K104" t="s">
        <v>104</v>
      </c>
      <c r="L104">
        <v>8</v>
      </c>
      <c r="M104">
        <v>46</v>
      </c>
      <c r="N104" s="1">
        <f t="shared" si="4"/>
        <v>0.8478260869565217</v>
      </c>
      <c r="O104" s="5" t="str">
        <f t="shared" si="5"/>
        <v>Q1</v>
      </c>
    </row>
    <row r="105" spans="1:15" ht="15">
      <c r="A105" t="s">
        <v>43</v>
      </c>
      <c r="B105" t="s">
        <v>44</v>
      </c>
      <c r="C105">
        <v>1494</v>
      </c>
      <c r="D105" s="11">
        <v>2.015</v>
      </c>
      <c r="E105">
        <v>2.586</v>
      </c>
      <c r="F105">
        <v>0.25</v>
      </c>
      <c r="G105">
        <v>36</v>
      </c>
      <c r="H105">
        <v>7.5</v>
      </c>
      <c r="I105">
        <v>0.00382</v>
      </c>
      <c r="J105">
        <v>0.967</v>
      </c>
      <c r="K105" t="s">
        <v>104</v>
      </c>
      <c r="L105">
        <v>9</v>
      </c>
      <c r="M105">
        <v>46</v>
      </c>
      <c r="N105" s="1">
        <f t="shared" si="4"/>
        <v>0.8260869565217391</v>
      </c>
      <c r="O105" s="5" t="str">
        <f t="shared" si="5"/>
        <v>Q1</v>
      </c>
    </row>
    <row r="106" spans="1:15" ht="15">
      <c r="A106" t="s">
        <v>59</v>
      </c>
      <c r="B106" t="s">
        <v>60</v>
      </c>
      <c r="C106">
        <v>5547</v>
      </c>
      <c r="D106" s="11">
        <v>1.808</v>
      </c>
      <c r="E106">
        <v>2.431</v>
      </c>
      <c r="F106">
        <v>0.847</v>
      </c>
      <c r="G106">
        <v>196</v>
      </c>
      <c r="H106">
        <v>6.6</v>
      </c>
      <c r="I106">
        <v>0.01576</v>
      </c>
      <c r="J106">
        <v>0.817</v>
      </c>
      <c r="K106" t="s">
        <v>104</v>
      </c>
      <c r="L106">
        <v>10</v>
      </c>
      <c r="M106">
        <v>46</v>
      </c>
      <c r="N106" s="1">
        <f t="shared" si="4"/>
        <v>0.8043478260869565</v>
      </c>
      <c r="O106" s="5" t="str">
        <f t="shared" si="5"/>
        <v>Q1</v>
      </c>
    </row>
    <row r="107" spans="1:15" ht="15">
      <c r="A107" t="s">
        <v>49</v>
      </c>
      <c r="B107" t="s">
        <v>50</v>
      </c>
      <c r="C107">
        <v>4237</v>
      </c>
      <c r="D107" s="11">
        <v>1.656</v>
      </c>
      <c r="E107">
        <v>1.755</v>
      </c>
      <c r="F107">
        <v>0.466</v>
      </c>
      <c r="G107">
        <v>189</v>
      </c>
      <c r="H107">
        <v>6.9</v>
      </c>
      <c r="I107">
        <v>0.01017</v>
      </c>
      <c r="J107">
        <v>0.531</v>
      </c>
      <c r="K107" t="s">
        <v>104</v>
      </c>
      <c r="L107">
        <v>11</v>
      </c>
      <c r="M107">
        <v>46</v>
      </c>
      <c r="N107" s="1">
        <f t="shared" si="4"/>
        <v>0.782608695652174</v>
      </c>
      <c r="O107" s="5" t="str">
        <f t="shared" si="5"/>
        <v>Q1</v>
      </c>
    </row>
    <row r="108" spans="1:15" ht="15">
      <c r="A108" t="s">
        <v>47</v>
      </c>
      <c r="B108" t="s">
        <v>48</v>
      </c>
      <c r="C108">
        <v>1987</v>
      </c>
      <c r="D108" s="11">
        <v>1.607</v>
      </c>
      <c r="E108">
        <v>1.477</v>
      </c>
      <c r="F108">
        <v>0.07</v>
      </c>
      <c r="G108">
        <v>129</v>
      </c>
      <c r="H108" t="s">
        <v>26</v>
      </c>
      <c r="I108">
        <v>0.00179</v>
      </c>
      <c r="J108">
        <v>0.358</v>
      </c>
      <c r="K108" t="s">
        <v>104</v>
      </c>
      <c r="L108">
        <v>12</v>
      </c>
      <c r="M108">
        <v>46</v>
      </c>
      <c r="N108" s="1">
        <f t="shared" si="4"/>
        <v>0.7608695652173914</v>
      </c>
      <c r="O108" s="5" t="str">
        <f t="shared" si="5"/>
        <v>Q1</v>
      </c>
    </row>
    <row r="109" spans="1:15" ht="15">
      <c r="A109" t="s">
        <v>71</v>
      </c>
      <c r="B109" t="s">
        <v>72</v>
      </c>
      <c r="C109">
        <v>2868</v>
      </c>
      <c r="D109" s="11">
        <v>1.603</v>
      </c>
      <c r="E109">
        <v>1.985</v>
      </c>
      <c r="F109">
        <v>0.318</v>
      </c>
      <c r="G109">
        <v>110</v>
      </c>
      <c r="H109">
        <v>8.4</v>
      </c>
      <c r="I109">
        <v>0.00482</v>
      </c>
      <c r="J109">
        <v>0.524</v>
      </c>
      <c r="K109" t="s">
        <v>104</v>
      </c>
      <c r="L109">
        <v>13</v>
      </c>
      <c r="M109">
        <v>46</v>
      </c>
      <c r="N109" s="1">
        <f t="shared" si="4"/>
        <v>0.7391304347826086</v>
      </c>
      <c r="O109" s="5" t="str">
        <f t="shared" si="5"/>
        <v>Q2</v>
      </c>
    </row>
    <row r="110" spans="1:15" ht="15">
      <c r="A110" t="s">
        <v>99</v>
      </c>
      <c r="B110" t="s">
        <v>100</v>
      </c>
      <c r="C110">
        <v>6047</v>
      </c>
      <c r="D110" s="11">
        <v>1.603</v>
      </c>
      <c r="E110">
        <v>1.959</v>
      </c>
      <c r="F110">
        <v>0.303</v>
      </c>
      <c r="G110">
        <v>145</v>
      </c>
      <c r="H110" t="s">
        <v>26</v>
      </c>
      <c r="I110">
        <v>0.00835</v>
      </c>
      <c r="J110">
        <v>0.608</v>
      </c>
      <c r="K110" t="s">
        <v>104</v>
      </c>
      <c r="L110">
        <v>14</v>
      </c>
      <c r="M110">
        <v>46</v>
      </c>
      <c r="N110" s="1">
        <f t="shared" si="4"/>
        <v>0.717391304347826</v>
      </c>
      <c r="O110" s="5" t="str">
        <f t="shared" si="5"/>
        <v>Q2</v>
      </c>
    </row>
    <row r="111" spans="1:15" ht="15">
      <c r="A111" t="s">
        <v>35</v>
      </c>
      <c r="B111" t="s">
        <v>36</v>
      </c>
      <c r="C111">
        <v>4542</v>
      </c>
      <c r="D111" s="11">
        <v>1.572</v>
      </c>
      <c r="E111">
        <v>2.076</v>
      </c>
      <c r="F111">
        <v>0.183</v>
      </c>
      <c r="G111">
        <v>142</v>
      </c>
      <c r="H111">
        <v>7.9</v>
      </c>
      <c r="I111">
        <v>0.0083</v>
      </c>
      <c r="J111">
        <v>0.566</v>
      </c>
      <c r="K111" t="s">
        <v>104</v>
      </c>
      <c r="L111">
        <v>15</v>
      </c>
      <c r="M111">
        <v>46</v>
      </c>
      <c r="N111" s="1">
        <f t="shared" si="4"/>
        <v>0.6956521739130435</v>
      </c>
      <c r="O111" s="5" t="str">
        <f t="shared" si="5"/>
        <v>Q2</v>
      </c>
    </row>
    <row r="112" spans="1:15" ht="15">
      <c r="A112" t="s">
        <v>81</v>
      </c>
      <c r="B112" t="s">
        <v>82</v>
      </c>
      <c r="C112">
        <v>2817</v>
      </c>
      <c r="D112" s="11">
        <v>1.572</v>
      </c>
      <c r="E112">
        <v>1.886</v>
      </c>
      <c r="F112">
        <v>0.435</v>
      </c>
      <c r="G112">
        <v>147</v>
      </c>
      <c r="H112">
        <v>7.9</v>
      </c>
      <c r="I112">
        <v>0.00566</v>
      </c>
      <c r="J112">
        <v>0.553</v>
      </c>
      <c r="K112" t="s">
        <v>104</v>
      </c>
      <c r="L112">
        <v>16</v>
      </c>
      <c r="M112">
        <v>46</v>
      </c>
      <c r="N112" s="1">
        <f t="shared" si="4"/>
        <v>0.6739130434782609</v>
      </c>
      <c r="O112" s="5" t="str">
        <f t="shared" si="5"/>
        <v>Q2</v>
      </c>
    </row>
    <row r="113" spans="1:15" ht="15">
      <c r="A113" t="s">
        <v>37</v>
      </c>
      <c r="B113" t="s">
        <v>38</v>
      </c>
      <c r="C113">
        <v>1023</v>
      </c>
      <c r="D113" s="11">
        <v>1.432</v>
      </c>
      <c r="E113">
        <v>1.788</v>
      </c>
      <c r="F113">
        <v>0.15</v>
      </c>
      <c r="G113">
        <v>60</v>
      </c>
      <c r="H113">
        <v>5.8</v>
      </c>
      <c r="I113">
        <v>0.00308</v>
      </c>
      <c r="J113">
        <v>0.549</v>
      </c>
      <c r="K113" t="s">
        <v>104</v>
      </c>
      <c r="L113">
        <v>17</v>
      </c>
      <c r="M113">
        <v>46</v>
      </c>
      <c r="N113" s="1">
        <f t="shared" si="4"/>
        <v>0.6521739130434783</v>
      </c>
      <c r="O113" s="5" t="str">
        <f t="shared" si="5"/>
        <v>Q2</v>
      </c>
    </row>
    <row r="114" spans="1:15" ht="15">
      <c r="A114" t="s">
        <v>18</v>
      </c>
      <c r="B114" t="s">
        <v>19</v>
      </c>
      <c r="C114">
        <v>1375</v>
      </c>
      <c r="D114" s="11">
        <v>1.393</v>
      </c>
      <c r="E114">
        <v>2.069</v>
      </c>
      <c r="F114">
        <v>0.236</v>
      </c>
      <c r="G114">
        <v>72</v>
      </c>
      <c r="H114">
        <v>6.6</v>
      </c>
      <c r="I114">
        <v>0.00321</v>
      </c>
      <c r="J114">
        <v>0.573</v>
      </c>
      <c r="K114" t="s">
        <v>104</v>
      </c>
      <c r="L114">
        <v>18</v>
      </c>
      <c r="M114">
        <v>46</v>
      </c>
      <c r="N114" s="1">
        <f t="shared" si="4"/>
        <v>0.6304347826086957</v>
      </c>
      <c r="O114" s="5" t="str">
        <f t="shared" si="5"/>
        <v>Q2</v>
      </c>
    </row>
    <row r="115" spans="1:15" ht="15">
      <c r="A115" t="s">
        <v>69</v>
      </c>
      <c r="B115" t="s">
        <v>70</v>
      </c>
      <c r="C115">
        <v>10719</v>
      </c>
      <c r="D115" s="11">
        <v>1.33</v>
      </c>
      <c r="E115">
        <v>1.515</v>
      </c>
      <c r="F115">
        <v>0.309</v>
      </c>
      <c r="G115">
        <v>324</v>
      </c>
      <c r="H115" t="s">
        <v>26</v>
      </c>
      <c r="I115">
        <v>0.01595</v>
      </c>
      <c r="J115">
        <v>0.464</v>
      </c>
      <c r="K115" t="s">
        <v>104</v>
      </c>
      <c r="L115">
        <v>19</v>
      </c>
      <c r="M115">
        <v>46</v>
      </c>
      <c r="N115" s="1">
        <f t="shared" si="4"/>
        <v>0.6086956521739131</v>
      </c>
      <c r="O115" s="5" t="str">
        <f t="shared" si="5"/>
        <v>Q2</v>
      </c>
    </row>
    <row r="116" spans="1:15" ht="15">
      <c r="A116" t="s">
        <v>87</v>
      </c>
      <c r="B116" t="s">
        <v>88</v>
      </c>
      <c r="C116">
        <v>3058</v>
      </c>
      <c r="D116" s="11">
        <v>1.203</v>
      </c>
      <c r="E116">
        <v>1.439</v>
      </c>
      <c r="F116">
        <v>0.268</v>
      </c>
      <c r="G116">
        <v>123</v>
      </c>
      <c r="H116">
        <v>8.8</v>
      </c>
      <c r="I116">
        <v>0.0055</v>
      </c>
      <c r="J116">
        <v>0.422</v>
      </c>
      <c r="K116" t="s">
        <v>104</v>
      </c>
      <c r="L116">
        <v>20</v>
      </c>
      <c r="M116">
        <v>46</v>
      </c>
      <c r="N116" s="1">
        <f t="shared" si="4"/>
        <v>0.5869565217391305</v>
      </c>
      <c r="O116" s="5" t="str">
        <f t="shared" si="5"/>
        <v>Q2</v>
      </c>
    </row>
    <row r="117" spans="1:15" ht="15">
      <c r="A117" t="s">
        <v>12</v>
      </c>
      <c r="B117" t="s">
        <v>13</v>
      </c>
      <c r="C117">
        <v>3396</v>
      </c>
      <c r="D117" s="11">
        <v>1.186</v>
      </c>
      <c r="E117">
        <v>1.436</v>
      </c>
      <c r="F117">
        <v>0.107</v>
      </c>
      <c r="G117">
        <v>298</v>
      </c>
      <c r="H117">
        <v>6.4</v>
      </c>
      <c r="I117">
        <v>0.00821</v>
      </c>
      <c r="J117">
        <v>0.387</v>
      </c>
      <c r="K117" t="s">
        <v>104</v>
      </c>
      <c r="L117">
        <v>21</v>
      </c>
      <c r="M117">
        <v>46</v>
      </c>
      <c r="N117" s="1">
        <f t="shared" si="4"/>
        <v>0.5652173913043478</v>
      </c>
      <c r="O117" s="5" t="str">
        <f t="shared" si="5"/>
        <v>Q2</v>
      </c>
    </row>
    <row r="118" spans="1:15" ht="15">
      <c r="A118" t="s">
        <v>27</v>
      </c>
      <c r="B118" t="s">
        <v>28</v>
      </c>
      <c r="C118">
        <v>455</v>
      </c>
      <c r="D118" s="11">
        <v>1.161</v>
      </c>
      <c r="E118">
        <v>1.77</v>
      </c>
      <c r="H118" t="s">
        <v>26</v>
      </c>
      <c r="I118">
        <v>0.00073</v>
      </c>
      <c r="J118">
        <v>0.612</v>
      </c>
      <c r="K118" t="s">
        <v>104</v>
      </c>
      <c r="L118">
        <v>22</v>
      </c>
      <c r="M118">
        <v>46</v>
      </c>
      <c r="N118" s="1">
        <f t="shared" si="4"/>
        <v>0.5434782608695652</v>
      </c>
      <c r="O118" s="5" t="str">
        <f t="shared" si="5"/>
        <v>Q2</v>
      </c>
    </row>
    <row r="119" spans="1:15" ht="15">
      <c r="A119" t="s">
        <v>22</v>
      </c>
      <c r="B119" t="s">
        <v>23</v>
      </c>
      <c r="C119">
        <v>1314</v>
      </c>
      <c r="D119" s="11">
        <v>1.062</v>
      </c>
      <c r="E119">
        <v>1.343</v>
      </c>
      <c r="F119">
        <v>0.073</v>
      </c>
      <c r="G119">
        <v>41</v>
      </c>
      <c r="H119">
        <v>8.5</v>
      </c>
      <c r="I119">
        <v>0.00205</v>
      </c>
      <c r="J119">
        <v>0.487</v>
      </c>
      <c r="K119" t="s">
        <v>104</v>
      </c>
      <c r="L119">
        <v>23</v>
      </c>
      <c r="M119">
        <v>46</v>
      </c>
      <c r="N119" s="1">
        <f t="shared" si="4"/>
        <v>0.5217391304347826</v>
      </c>
      <c r="O119" s="5" t="str">
        <f t="shared" si="5"/>
        <v>Q2</v>
      </c>
    </row>
    <row r="120" spans="1:15" ht="15">
      <c r="A120" t="s">
        <v>73</v>
      </c>
      <c r="B120" t="s">
        <v>74</v>
      </c>
      <c r="C120">
        <v>2287</v>
      </c>
      <c r="D120" s="11">
        <v>1.041</v>
      </c>
      <c r="E120">
        <v>1.108</v>
      </c>
      <c r="F120">
        <v>0.071</v>
      </c>
      <c r="G120">
        <v>127</v>
      </c>
      <c r="H120">
        <v>9.3</v>
      </c>
      <c r="I120">
        <v>0.00348</v>
      </c>
      <c r="J120">
        <v>0.291</v>
      </c>
      <c r="K120" t="s">
        <v>104</v>
      </c>
      <c r="L120">
        <v>24</v>
      </c>
      <c r="M120">
        <v>46</v>
      </c>
      <c r="N120" s="1">
        <f t="shared" si="4"/>
        <v>0.5</v>
      </c>
      <c r="O120" s="5" t="str">
        <f t="shared" si="5"/>
        <v>Q2</v>
      </c>
    </row>
    <row r="121" spans="1:15" ht="15">
      <c r="A121" t="s">
        <v>14</v>
      </c>
      <c r="B121" t="s">
        <v>15</v>
      </c>
      <c r="C121">
        <v>925</v>
      </c>
      <c r="D121" s="11">
        <v>0.947</v>
      </c>
      <c r="E121">
        <v>1.609</v>
      </c>
      <c r="F121">
        <v>0.118</v>
      </c>
      <c r="G121">
        <v>34</v>
      </c>
      <c r="H121">
        <v>7.5</v>
      </c>
      <c r="I121">
        <v>0.00173</v>
      </c>
      <c r="J121">
        <v>0.386</v>
      </c>
      <c r="K121" t="s">
        <v>104</v>
      </c>
      <c r="L121">
        <v>25</v>
      </c>
      <c r="M121">
        <v>46</v>
      </c>
      <c r="N121" s="1">
        <f t="shared" si="4"/>
        <v>0.4782608695652174</v>
      </c>
      <c r="O121" s="5" t="str">
        <f t="shared" si="5"/>
        <v>Q3</v>
      </c>
    </row>
    <row r="122" spans="1:15" ht="15">
      <c r="A122" t="s">
        <v>65</v>
      </c>
      <c r="B122" t="s">
        <v>66</v>
      </c>
      <c r="C122">
        <v>1666</v>
      </c>
      <c r="D122" s="11">
        <v>0.945</v>
      </c>
      <c r="E122">
        <v>1.117</v>
      </c>
      <c r="F122">
        <v>0.16</v>
      </c>
      <c r="G122">
        <v>212</v>
      </c>
      <c r="H122">
        <v>6</v>
      </c>
      <c r="I122">
        <v>0.00389</v>
      </c>
      <c r="J122">
        <v>0.278</v>
      </c>
      <c r="K122" t="s">
        <v>104</v>
      </c>
      <c r="L122">
        <v>26</v>
      </c>
      <c r="M122">
        <v>46</v>
      </c>
      <c r="N122" s="1">
        <f t="shared" si="4"/>
        <v>0.45652173913043476</v>
      </c>
      <c r="O122" s="5" t="str">
        <f t="shared" si="5"/>
        <v>Q3</v>
      </c>
    </row>
    <row r="123" spans="1:15" ht="15">
      <c r="A123" t="s">
        <v>67</v>
      </c>
      <c r="B123" t="s">
        <v>68</v>
      </c>
      <c r="C123">
        <v>956</v>
      </c>
      <c r="D123" s="11">
        <v>0.924</v>
      </c>
      <c r="E123">
        <v>1.429</v>
      </c>
      <c r="F123">
        <v>0.029</v>
      </c>
      <c r="G123">
        <v>34</v>
      </c>
      <c r="H123" t="s">
        <v>26</v>
      </c>
      <c r="I123">
        <v>0.00121</v>
      </c>
      <c r="J123">
        <v>0.366</v>
      </c>
      <c r="K123" t="s">
        <v>104</v>
      </c>
      <c r="L123">
        <v>27</v>
      </c>
      <c r="M123">
        <v>46</v>
      </c>
      <c r="N123" s="1">
        <f t="shared" si="4"/>
        <v>0.43478260869565216</v>
      </c>
      <c r="O123" s="5" t="str">
        <f t="shared" si="5"/>
        <v>Q3</v>
      </c>
    </row>
    <row r="124" spans="1:15" ht="15">
      <c r="A124" t="s">
        <v>16</v>
      </c>
      <c r="B124" t="s">
        <v>17</v>
      </c>
      <c r="C124">
        <v>925</v>
      </c>
      <c r="D124" s="11">
        <v>0.88</v>
      </c>
      <c r="E124">
        <v>1.314</v>
      </c>
      <c r="F124">
        <v>0.095</v>
      </c>
      <c r="G124">
        <v>95</v>
      </c>
      <c r="H124">
        <v>7.6</v>
      </c>
      <c r="I124">
        <v>0.00171</v>
      </c>
      <c r="J124">
        <v>0.363</v>
      </c>
      <c r="K124" t="s">
        <v>104</v>
      </c>
      <c r="L124">
        <v>28</v>
      </c>
      <c r="M124">
        <v>46</v>
      </c>
      <c r="N124" s="1">
        <f t="shared" si="4"/>
        <v>0.41304347826086957</v>
      </c>
      <c r="O124" s="5" t="str">
        <f t="shared" si="5"/>
        <v>Q3</v>
      </c>
    </row>
    <row r="125" spans="1:15" ht="15">
      <c r="A125" t="s">
        <v>75</v>
      </c>
      <c r="B125" t="s">
        <v>76</v>
      </c>
      <c r="C125">
        <v>1354</v>
      </c>
      <c r="D125" s="11">
        <v>0.839</v>
      </c>
      <c r="E125">
        <v>1.054</v>
      </c>
      <c r="F125">
        <v>0.094</v>
      </c>
      <c r="G125">
        <v>127</v>
      </c>
      <c r="H125" t="s">
        <v>26</v>
      </c>
      <c r="I125">
        <v>0.00197</v>
      </c>
      <c r="J125">
        <v>0.274</v>
      </c>
      <c r="K125" t="s">
        <v>104</v>
      </c>
      <c r="L125">
        <v>29</v>
      </c>
      <c r="M125">
        <v>46</v>
      </c>
      <c r="N125" s="1">
        <f t="shared" si="4"/>
        <v>0.391304347826087</v>
      </c>
      <c r="O125" s="5" t="str">
        <f t="shared" si="5"/>
        <v>Q3</v>
      </c>
    </row>
    <row r="126" spans="1:15" ht="15">
      <c r="A126" t="s">
        <v>57</v>
      </c>
      <c r="B126" t="s">
        <v>58</v>
      </c>
      <c r="C126">
        <v>2435</v>
      </c>
      <c r="D126" s="11">
        <v>0.819</v>
      </c>
      <c r="E126">
        <v>1.004</v>
      </c>
      <c r="F126">
        <v>0.093</v>
      </c>
      <c r="G126">
        <v>118</v>
      </c>
      <c r="H126">
        <v>7.7</v>
      </c>
      <c r="I126">
        <v>0.00523</v>
      </c>
      <c r="J126">
        <v>0.298</v>
      </c>
      <c r="K126" t="s">
        <v>104</v>
      </c>
      <c r="L126">
        <v>30</v>
      </c>
      <c r="M126">
        <v>46</v>
      </c>
      <c r="N126" s="1">
        <f t="shared" si="4"/>
        <v>0.3695652173913043</v>
      </c>
      <c r="O126" s="5" t="str">
        <f t="shared" si="5"/>
        <v>Q3</v>
      </c>
    </row>
    <row r="127" spans="1:15" ht="15">
      <c r="A127" t="s">
        <v>33</v>
      </c>
      <c r="B127" t="s">
        <v>34</v>
      </c>
      <c r="C127">
        <v>150</v>
      </c>
      <c r="D127" s="11">
        <v>0.8</v>
      </c>
      <c r="E127">
        <v>1.196</v>
      </c>
      <c r="H127">
        <v>7</v>
      </c>
      <c r="I127">
        <v>0.00047</v>
      </c>
      <c r="J127">
        <v>0.469</v>
      </c>
      <c r="K127" t="s">
        <v>104</v>
      </c>
      <c r="L127">
        <v>31</v>
      </c>
      <c r="M127">
        <v>46</v>
      </c>
      <c r="N127" s="1">
        <f t="shared" si="4"/>
        <v>0.34782608695652173</v>
      </c>
      <c r="O127" s="5" t="str">
        <f t="shared" si="5"/>
        <v>Q3</v>
      </c>
    </row>
    <row r="128" spans="1:15" ht="15">
      <c r="A128" t="s">
        <v>55</v>
      </c>
      <c r="B128" t="s">
        <v>56</v>
      </c>
      <c r="C128">
        <v>813</v>
      </c>
      <c r="D128" s="11">
        <v>0.798</v>
      </c>
      <c r="E128">
        <v>1.352</v>
      </c>
      <c r="F128">
        <v>0.456</v>
      </c>
      <c r="G128">
        <v>57</v>
      </c>
      <c r="H128">
        <v>6.2</v>
      </c>
      <c r="I128">
        <v>0.00216</v>
      </c>
      <c r="J128">
        <v>0.415</v>
      </c>
      <c r="K128" t="s">
        <v>104</v>
      </c>
      <c r="L128">
        <v>32</v>
      </c>
      <c r="M128">
        <v>46</v>
      </c>
      <c r="N128" s="1">
        <f t="shared" si="4"/>
        <v>0.32608695652173914</v>
      </c>
      <c r="O128" s="5" t="str">
        <f t="shared" si="5"/>
        <v>Q3</v>
      </c>
    </row>
    <row r="129" spans="1:15" ht="15">
      <c r="A129" t="s">
        <v>39</v>
      </c>
      <c r="B129" t="s">
        <v>40</v>
      </c>
      <c r="C129">
        <v>2958</v>
      </c>
      <c r="D129" s="11">
        <v>0.756</v>
      </c>
      <c r="E129">
        <v>1.239</v>
      </c>
      <c r="F129">
        <v>0.205</v>
      </c>
      <c r="G129">
        <v>39</v>
      </c>
      <c r="H129" t="s">
        <v>26</v>
      </c>
      <c r="I129">
        <v>0.00243</v>
      </c>
      <c r="J129">
        <v>0.458</v>
      </c>
      <c r="K129" t="s">
        <v>104</v>
      </c>
      <c r="L129">
        <v>33</v>
      </c>
      <c r="M129">
        <v>46</v>
      </c>
      <c r="N129" s="1">
        <f t="shared" si="4"/>
        <v>0.30434782608695654</v>
      </c>
      <c r="O129" s="5" t="str">
        <f t="shared" si="5"/>
        <v>Q3</v>
      </c>
    </row>
    <row r="130" spans="1:15" ht="15">
      <c r="A130" t="s">
        <v>45</v>
      </c>
      <c r="B130" t="s">
        <v>46</v>
      </c>
      <c r="C130">
        <v>844</v>
      </c>
      <c r="D130" s="11">
        <v>0.714</v>
      </c>
      <c r="E130">
        <v>0.874</v>
      </c>
      <c r="F130">
        <v>0.097</v>
      </c>
      <c r="G130">
        <v>31</v>
      </c>
      <c r="H130" t="s">
        <v>26</v>
      </c>
      <c r="I130">
        <v>0.00075</v>
      </c>
      <c r="J130">
        <v>0.256</v>
      </c>
      <c r="K130" t="s">
        <v>104</v>
      </c>
      <c r="L130">
        <v>34</v>
      </c>
      <c r="M130">
        <v>46</v>
      </c>
      <c r="N130" s="1">
        <f t="shared" si="4"/>
        <v>0.2826086956521739</v>
      </c>
      <c r="O130" s="5" t="str">
        <f t="shared" si="5"/>
        <v>Q3</v>
      </c>
    </row>
    <row r="131" spans="1:15" ht="15">
      <c r="A131" t="s">
        <v>89</v>
      </c>
      <c r="B131" t="s">
        <v>90</v>
      </c>
      <c r="C131">
        <v>1635</v>
      </c>
      <c r="D131" s="11">
        <v>0.687</v>
      </c>
      <c r="E131">
        <v>0.735</v>
      </c>
      <c r="F131">
        <v>0</v>
      </c>
      <c r="G131">
        <v>23</v>
      </c>
      <c r="H131" t="s">
        <v>26</v>
      </c>
      <c r="I131">
        <v>0.00152</v>
      </c>
      <c r="J131">
        <v>0.24</v>
      </c>
      <c r="K131" t="s">
        <v>104</v>
      </c>
      <c r="L131">
        <v>35</v>
      </c>
      <c r="M131">
        <v>46</v>
      </c>
      <c r="N131" s="1">
        <f t="shared" si="4"/>
        <v>0.2608695652173913</v>
      </c>
      <c r="O131" s="5" t="str">
        <f t="shared" si="5"/>
        <v>Q3</v>
      </c>
    </row>
    <row r="132" spans="1:15" ht="15">
      <c r="A132" t="s">
        <v>101</v>
      </c>
      <c r="B132" t="s">
        <v>102</v>
      </c>
      <c r="C132">
        <v>132</v>
      </c>
      <c r="D132" s="11">
        <v>0.591</v>
      </c>
      <c r="F132">
        <v>0.014</v>
      </c>
      <c r="G132">
        <v>74</v>
      </c>
      <c r="H132">
        <v>3.5</v>
      </c>
      <c r="I132">
        <v>0.00045</v>
      </c>
      <c r="K132" t="s">
        <v>104</v>
      </c>
      <c r="L132">
        <v>36</v>
      </c>
      <c r="M132">
        <v>46</v>
      </c>
      <c r="N132" s="1">
        <f t="shared" si="4"/>
        <v>0.2391304347826087</v>
      </c>
      <c r="O132" s="5" t="str">
        <f t="shared" si="5"/>
        <v>Q4</v>
      </c>
    </row>
    <row r="133" spans="1:15" ht="15">
      <c r="A133" t="s">
        <v>83</v>
      </c>
      <c r="B133" t="s">
        <v>84</v>
      </c>
      <c r="C133">
        <v>382</v>
      </c>
      <c r="D133" s="11">
        <v>0.585</v>
      </c>
      <c r="F133">
        <v>0.042</v>
      </c>
      <c r="G133">
        <v>24</v>
      </c>
      <c r="H133">
        <v>9</v>
      </c>
      <c r="I133">
        <v>0.00101</v>
      </c>
      <c r="K133" t="s">
        <v>104</v>
      </c>
      <c r="L133">
        <v>37</v>
      </c>
      <c r="M133">
        <v>46</v>
      </c>
      <c r="N133" s="1">
        <f t="shared" si="4"/>
        <v>0.21739130434782608</v>
      </c>
      <c r="O133" s="5" t="str">
        <f t="shared" si="5"/>
        <v>Q4</v>
      </c>
    </row>
    <row r="134" spans="1:15" ht="15">
      <c r="A134" t="s">
        <v>85</v>
      </c>
      <c r="B134" t="s">
        <v>86</v>
      </c>
      <c r="C134">
        <v>427</v>
      </c>
      <c r="D134" s="11">
        <v>0.579</v>
      </c>
      <c r="E134">
        <v>0.664</v>
      </c>
      <c r="F134">
        <v>0.062</v>
      </c>
      <c r="G134">
        <v>48</v>
      </c>
      <c r="H134">
        <v>6.5</v>
      </c>
      <c r="I134">
        <v>0.00091</v>
      </c>
      <c r="J134">
        <v>0.162</v>
      </c>
      <c r="K134" t="s">
        <v>104</v>
      </c>
      <c r="L134">
        <v>38</v>
      </c>
      <c r="M134">
        <v>46</v>
      </c>
      <c r="N134" s="1">
        <f t="shared" si="4"/>
        <v>0.1956521739130435</v>
      </c>
      <c r="O134" s="5" t="str">
        <f t="shared" si="5"/>
        <v>Q4</v>
      </c>
    </row>
    <row r="135" spans="1:15" ht="15">
      <c r="A135" t="s">
        <v>10</v>
      </c>
      <c r="B135" t="s">
        <v>11</v>
      </c>
      <c r="C135">
        <v>151</v>
      </c>
      <c r="D135" s="11">
        <v>0.49</v>
      </c>
      <c r="F135">
        <v>0.037</v>
      </c>
      <c r="G135">
        <v>27</v>
      </c>
      <c r="H135">
        <v>7.7</v>
      </c>
      <c r="I135">
        <v>0.00031</v>
      </c>
      <c r="K135" t="s">
        <v>104</v>
      </c>
      <c r="L135">
        <v>39</v>
      </c>
      <c r="M135">
        <v>46</v>
      </c>
      <c r="N135" s="1">
        <f t="shared" si="4"/>
        <v>0.17391304347826086</v>
      </c>
      <c r="O135" s="5" t="str">
        <f t="shared" si="5"/>
        <v>Q4</v>
      </c>
    </row>
    <row r="136" spans="1:15" s="18" customFormat="1" ht="15">
      <c r="A136" s="17" t="s">
        <v>79</v>
      </c>
      <c r="B136" s="17" t="s">
        <v>80</v>
      </c>
      <c r="C136" s="17">
        <v>32</v>
      </c>
      <c r="D136" s="7">
        <v>0.435</v>
      </c>
      <c r="E136" s="17"/>
      <c r="F136" s="17">
        <v>0.022</v>
      </c>
      <c r="G136" s="17">
        <v>46</v>
      </c>
      <c r="H136" s="17"/>
      <c r="I136" s="17">
        <v>0.0001</v>
      </c>
      <c r="J136" s="17"/>
      <c r="K136" s="17" t="s">
        <v>104</v>
      </c>
      <c r="L136" s="18">
        <v>40</v>
      </c>
      <c r="M136" s="18">
        <v>46</v>
      </c>
      <c r="N136" s="19">
        <f t="shared" si="4"/>
        <v>0.15217391304347827</v>
      </c>
      <c r="O136" s="20" t="str">
        <f t="shared" si="5"/>
        <v>Q4</v>
      </c>
    </row>
    <row r="137" spans="1:15" ht="15">
      <c r="A137" t="s">
        <v>63</v>
      </c>
      <c r="B137" t="s">
        <v>64</v>
      </c>
      <c r="C137">
        <v>279</v>
      </c>
      <c r="D137" s="11">
        <v>0.426</v>
      </c>
      <c r="E137">
        <v>0.617</v>
      </c>
      <c r="F137">
        <v>0.028</v>
      </c>
      <c r="G137">
        <v>36</v>
      </c>
      <c r="H137">
        <v>7.3</v>
      </c>
      <c r="I137">
        <v>0.00042</v>
      </c>
      <c r="J137">
        <v>0.121</v>
      </c>
      <c r="K137" t="s">
        <v>104</v>
      </c>
      <c r="L137">
        <v>41</v>
      </c>
      <c r="M137">
        <v>46</v>
      </c>
      <c r="N137" s="1">
        <f t="shared" si="4"/>
        <v>0.13043478260869565</v>
      </c>
      <c r="O137" s="5" t="str">
        <f t="shared" si="5"/>
        <v>Q4</v>
      </c>
    </row>
    <row r="138" spans="1:15" ht="15">
      <c r="A138" t="s">
        <v>24</v>
      </c>
      <c r="B138" t="s">
        <v>25</v>
      </c>
      <c r="C138">
        <v>548</v>
      </c>
      <c r="D138" s="11">
        <v>0.414</v>
      </c>
      <c r="E138">
        <v>0.586</v>
      </c>
      <c r="F138">
        <v>0.091</v>
      </c>
      <c r="G138">
        <v>33</v>
      </c>
      <c r="H138" t="s">
        <v>26</v>
      </c>
      <c r="I138">
        <v>0.00065</v>
      </c>
      <c r="J138">
        <v>0.168</v>
      </c>
      <c r="K138" t="s">
        <v>104</v>
      </c>
      <c r="L138">
        <v>42</v>
      </c>
      <c r="M138">
        <v>46</v>
      </c>
      <c r="N138" s="1">
        <f t="shared" si="4"/>
        <v>0.10869565217391304</v>
      </c>
      <c r="O138" s="5" t="str">
        <f t="shared" si="5"/>
        <v>Q4</v>
      </c>
    </row>
    <row r="139" spans="1:15" ht="15">
      <c r="A139" t="s">
        <v>77</v>
      </c>
      <c r="B139" t="s">
        <v>78</v>
      </c>
      <c r="C139">
        <v>14</v>
      </c>
      <c r="D139" s="11">
        <v>0.304</v>
      </c>
      <c r="E139">
        <v>0.304</v>
      </c>
      <c r="F139">
        <v>0</v>
      </c>
      <c r="G139">
        <v>21</v>
      </c>
      <c r="I139">
        <v>5E-05</v>
      </c>
      <c r="J139">
        <v>0.058</v>
      </c>
      <c r="K139" t="s">
        <v>104</v>
      </c>
      <c r="L139">
        <v>43</v>
      </c>
      <c r="M139">
        <v>46</v>
      </c>
      <c r="N139" s="1">
        <f t="shared" si="4"/>
        <v>0.08695652173913043</v>
      </c>
      <c r="O139" s="5" t="str">
        <f t="shared" si="5"/>
        <v>Q4</v>
      </c>
    </row>
    <row r="140" spans="1:15" ht="15">
      <c r="A140" t="s">
        <v>29</v>
      </c>
      <c r="B140" t="s">
        <v>30</v>
      </c>
      <c r="C140">
        <v>342</v>
      </c>
      <c r="D140" s="11">
        <v>0.25</v>
      </c>
      <c r="E140">
        <v>0.383</v>
      </c>
      <c r="F140">
        <v>0</v>
      </c>
      <c r="G140">
        <v>15</v>
      </c>
      <c r="H140" t="s">
        <v>26</v>
      </c>
      <c r="I140">
        <v>0.0002</v>
      </c>
      <c r="J140">
        <v>0.126</v>
      </c>
      <c r="K140" t="s">
        <v>104</v>
      </c>
      <c r="L140">
        <v>44</v>
      </c>
      <c r="M140">
        <v>46</v>
      </c>
      <c r="N140" s="1">
        <f t="shared" si="4"/>
        <v>0.06521739130434782</v>
      </c>
      <c r="O140" s="5" t="str">
        <f t="shared" si="5"/>
        <v>Q4</v>
      </c>
    </row>
    <row r="141" spans="1:15" ht="15">
      <c r="A141" t="s">
        <v>61</v>
      </c>
      <c r="B141" t="s">
        <v>62</v>
      </c>
      <c r="C141">
        <v>38</v>
      </c>
      <c r="D141" s="11">
        <v>0.158</v>
      </c>
      <c r="F141">
        <v>0.14</v>
      </c>
      <c r="G141">
        <v>43</v>
      </c>
      <c r="I141">
        <v>4E-05</v>
      </c>
      <c r="K141" t="s">
        <v>104</v>
      </c>
      <c r="L141">
        <v>45</v>
      </c>
      <c r="M141">
        <v>46</v>
      </c>
      <c r="N141" s="1">
        <f t="shared" si="4"/>
        <v>0.043478260869565216</v>
      </c>
      <c r="O141" s="5" t="str">
        <f t="shared" si="5"/>
        <v>Q4</v>
      </c>
    </row>
    <row r="142" spans="1:15" ht="15.75" thickBot="1">
      <c r="A142" t="s">
        <v>91</v>
      </c>
      <c r="B142" t="s">
        <v>92</v>
      </c>
      <c r="C142">
        <v>1880</v>
      </c>
      <c r="D142" s="11">
        <v>0.121</v>
      </c>
      <c r="E142">
        <v>0.151</v>
      </c>
      <c r="F142">
        <v>0.023</v>
      </c>
      <c r="G142">
        <v>87</v>
      </c>
      <c r="H142" t="s">
        <v>26</v>
      </c>
      <c r="I142">
        <v>0.00069</v>
      </c>
      <c r="J142">
        <v>0.058</v>
      </c>
      <c r="K142" t="s">
        <v>104</v>
      </c>
      <c r="L142">
        <v>46</v>
      </c>
      <c r="M142">
        <v>46</v>
      </c>
      <c r="N142" s="1">
        <f t="shared" si="4"/>
        <v>0.021739130434782608</v>
      </c>
      <c r="O142" s="5" t="str">
        <f t="shared" si="5"/>
        <v>Q4</v>
      </c>
    </row>
    <row r="143" spans="1:15" ht="15.75" thickBot="1">
      <c r="A143" s="16" t="s">
        <v>262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4" ht="15">
      <c r="A144" t="s">
        <v>263</v>
      </c>
      <c r="D144" s="11">
        <v>0.774</v>
      </c>
      <c r="N144" s="1"/>
    </row>
    <row r="145" spans="1:14" ht="15">
      <c r="A145" s="21" t="s">
        <v>264</v>
      </c>
      <c r="D145" s="11">
        <v>0.625</v>
      </c>
      <c r="N145" s="1"/>
    </row>
    <row r="146" spans="1:14" ht="15">
      <c r="A146" t="s">
        <v>265</v>
      </c>
      <c r="D146" s="11">
        <v>0.54</v>
      </c>
      <c r="N146" s="1"/>
    </row>
    <row r="147" spans="1:14" ht="15">
      <c r="A147" s="21" t="s">
        <v>266</v>
      </c>
      <c r="D147" s="11">
        <v>0.397</v>
      </c>
      <c r="N147" s="1"/>
    </row>
    <row r="148" spans="1:14" ht="15">
      <c r="A148" s="21" t="s">
        <v>267</v>
      </c>
      <c r="D148" s="11">
        <v>0.292</v>
      </c>
      <c r="N148" s="1"/>
    </row>
    <row r="149" spans="4:14" ht="15">
      <c r="D149" s="2"/>
      <c r="N149" s="1"/>
    </row>
    <row r="150" spans="4:14" ht="15">
      <c r="D150" s="2"/>
      <c r="N150" s="1"/>
    </row>
    <row r="151" spans="4:14" ht="15">
      <c r="D151" s="2"/>
      <c r="N151" s="1"/>
    </row>
    <row r="152" spans="4:14" ht="15">
      <c r="D152" s="2"/>
      <c r="N152" s="1"/>
    </row>
    <row r="153" spans="4:14" ht="15">
      <c r="D153" s="2"/>
      <c r="N153" s="1"/>
    </row>
    <row r="154" spans="4:14" ht="15">
      <c r="D154" s="2"/>
      <c r="N154" s="1"/>
    </row>
    <row r="155" spans="4:14" ht="15">
      <c r="D155" s="2"/>
      <c r="N155" s="1"/>
    </row>
    <row r="156" spans="4:14" ht="15">
      <c r="D156" s="2"/>
      <c r="N156" s="1"/>
    </row>
    <row r="157" spans="4:14" ht="15">
      <c r="D157" s="2"/>
      <c r="N157" s="1"/>
    </row>
    <row r="158" spans="4:14" ht="15">
      <c r="D158" s="2"/>
      <c r="N158" s="1"/>
    </row>
    <row r="159" spans="4:14" ht="15">
      <c r="D159" s="2"/>
      <c r="N159" s="1"/>
    </row>
    <row r="160" spans="4:14" ht="15">
      <c r="D160" s="2"/>
      <c r="N160" s="1"/>
    </row>
    <row r="161" spans="4:14" ht="15">
      <c r="D161" s="2"/>
      <c r="N161" s="1"/>
    </row>
    <row r="162" spans="4:14" ht="15">
      <c r="D162" s="2"/>
      <c r="N162" s="1"/>
    </row>
    <row r="163" spans="4:14" ht="15">
      <c r="D163" s="2"/>
      <c r="N163" s="1"/>
    </row>
    <row r="164" spans="4:14" ht="15">
      <c r="D164" s="2"/>
      <c r="N164" s="1"/>
    </row>
    <row r="165" spans="4:14" ht="15">
      <c r="D165" s="2"/>
      <c r="N165" s="1"/>
    </row>
    <row r="166" spans="4:14" ht="15">
      <c r="D166" s="2"/>
      <c r="N166" s="1"/>
    </row>
    <row r="167" spans="4:14" ht="15">
      <c r="D167" s="2"/>
      <c r="N167" s="1"/>
    </row>
    <row r="168" spans="4:14" ht="15">
      <c r="D168" s="2"/>
      <c r="N168" s="1"/>
    </row>
    <row r="169" spans="4:14" ht="15">
      <c r="D169" s="2"/>
      <c r="N169" s="1"/>
    </row>
    <row r="170" spans="4:14" ht="15">
      <c r="D170" s="2"/>
      <c r="N170" s="1"/>
    </row>
    <row r="171" spans="4:14" ht="15">
      <c r="D171" s="2"/>
      <c r="N171" s="1"/>
    </row>
    <row r="172" spans="4:14" ht="15">
      <c r="D172" s="2"/>
      <c r="N172" s="1"/>
    </row>
    <row r="173" spans="4:14" ht="15">
      <c r="D173" s="2"/>
      <c r="N173" s="1"/>
    </row>
    <row r="174" spans="4:14" ht="15">
      <c r="D174" s="2"/>
      <c r="N174" s="1"/>
    </row>
    <row r="175" spans="4:14" ht="15">
      <c r="D175" s="2"/>
      <c r="N175" s="1"/>
    </row>
    <row r="176" spans="4:14" ht="15">
      <c r="D176" s="2"/>
      <c r="N176" s="1"/>
    </row>
    <row r="177" spans="4:14" ht="15">
      <c r="D177" s="2"/>
      <c r="N177" s="1"/>
    </row>
    <row r="178" spans="4:14" ht="15">
      <c r="D178" s="2"/>
      <c r="N178" s="1"/>
    </row>
    <row r="179" spans="4:14" ht="15">
      <c r="D179" s="2"/>
      <c r="N179" s="1"/>
    </row>
    <row r="180" spans="4:14" ht="15">
      <c r="D180" s="2"/>
      <c r="N180" s="1"/>
    </row>
    <row r="181" spans="4:14" ht="15">
      <c r="D181" s="2"/>
      <c r="N181" s="1"/>
    </row>
    <row r="182" spans="4:14" ht="15">
      <c r="D182" s="2"/>
      <c r="N182" s="1"/>
    </row>
    <row r="183" spans="4:14" ht="15">
      <c r="D183" s="2"/>
      <c r="N183" s="1"/>
    </row>
    <row r="184" spans="4:14" ht="15">
      <c r="D184" s="2"/>
      <c r="N184" s="1"/>
    </row>
    <row r="185" spans="4:14" ht="15">
      <c r="D185" s="2"/>
      <c r="N185" s="1"/>
    </row>
    <row r="186" spans="4:14" ht="15">
      <c r="D186" s="2"/>
      <c r="N186" s="1"/>
    </row>
    <row r="187" spans="4:14" ht="15">
      <c r="D187" s="2"/>
      <c r="N187" s="1"/>
    </row>
    <row r="188" spans="4:14" ht="15">
      <c r="D188" s="2"/>
      <c r="N188" s="1"/>
    </row>
    <row r="189" spans="4:14" ht="15">
      <c r="D189" s="2"/>
      <c r="N189" s="1"/>
    </row>
    <row r="190" spans="4:14" ht="15">
      <c r="D190" s="2"/>
      <c r="N190" s="1"/>
    </row>
    <row r="191" spans="4:14" ht="15">
      <c r="D191" s="2"/>
      <c r="N191" s="1"/>
    </row>
    <row r="192" spans="4:14" ht="15">
      <c r="D192" s="2"/>
      <c r="N192" s="1"/>
    </row>
    <row r="193" spans="4:14" ht="15">
      <c r="D193" s="2"/>
      <c r="N193" s="1"/>
    </row>
    <row r="194" spans="4:14" ht="15">
      <c r="D194" s="2"/>
      <c r="N194" s="1"/>
    </row>
    <row r="195" spans="4:14" ht="15">
      <c r="D195" s="2"/>
      <c r="N195" s="1"/>
    </row>
    <row r="196" spans="4:14" ht="15">
      <c r="D196" s="2"/>
      <c r="N196" s="1"/>
    </row>
    <row r="197" spans="4:14" ht="15">
      <c r="D197" s="2"/>
      <c r="N197" s="1"/>
    </row>
    <row r="198" spans="4:14" ht="15">
      <c r="D198" s="2"/>
      <c r="N198" s="1"/>
    </row>
    <row r="199" spans="4:14" ht="15">
      <c r="D199" s="2"/>
      <c r="N199" s="1"/>
    </row>
    <row r="200" spans="4:14" ht="15">
      <c r="D200" s="2"/>
      <c r="N200" s="1"/>
    </row>
    <row r="201" spans="4:14" ht="15">
      <c r="D201" s="2"/>
      <c r="N201" s="1"/>
    </row>
    <row r="202" spans="4:14" ht="15">
      <c r="D202" s="2"/>
      <c r="N202" s="1"/>
    </row>
    <row r="203" spans="4:14" ht="15">
      <c r="D203" s="2"/>
      <c r="N203" s="1"/>
    </row>
    <row r="204" spans="4:14" ht="15">
      <c r="D204" s="2"/>
      <c r="N204" s="1"/>
    </row>
    <row r="205" spans="4:14" ht="15">
      <c r="D205" s="2"/>
      <c r="N205" s="1"/>
    </row>
    <row r="206" spans="4:14" ht="15">
      <c r="D206" s="2"/>
      <c r="N206" s="1"/>
    </row>
    <row r="207" spans="4:14" ht="15">
      <c r="D207" s="2"/>
      <c r="N207" s="1"/>
    </row>
    <row r="208" spans="4:14" ht="15">
      <c r="D208" s="2"/>
      <c r="N208" s="1"/>
    </row>
    <row r="209" spans="4:14" ht="15">
      <c r="D209" s="2"/>
      <c r="N209" s="1"/>
    </row>
    <row r="210" spans="4:14" ht="15">
      <c r="D210" s="2"/>
      <c r="N210" s="1"/>
    </row>
    <row r="211" spans="4:14" ht="15">
      <c r="D211" s="2"/>
      <c r="N211" s="1"/>
    </row>
    <row r="212" spans="4:14" ht="15">
      <c r="D212" s="2"/>
      <c r="N212" s="1"/>
    </row>
    <row r="213" spans="4:14" ht="15">
      <c r="D213" s="2"/>
      <c r="N213" s="1"/>
    </row>
    <row r="214" spans="4:14" ht="15">
      <c r="D214" s="2"/>
      <c r="N214" s="1"/>
    </row>
    <row r="215" spans="4:14" ht="15">
      <c r="D215" s="2"/>
      <c r="N215" s="1"/>
    </row>
    <row r="216" spans="4:14" ht="15">
      <c r="D216" s="2"/>
      <c r="N216" s="1"/>
    </row>
    <row r="217" spans="4:14" ht="15">
      <c r="D217" s="2"/>
      <c r="N217" s="1"/>
    </row>
    <row r="218" spans="4:14" ht="15">
      <c r="D218" s="2"/>
      <c r="N218" s="1"/>
    </row>
    <row r="219" spans="4:14" ht="15">
      <c r="D219" s="2"/>
      <c r="N219" s="1"/>
    </row>
    <row r="220" spans="4:14" ht="15">
      <c r="D220" s="2"/>
      <c r="N220" s="1"/>
    </row>
    <row r="221" spans="4:14" ht="15">
      <c r="D221" s="2"/>
      <c r="N221" s="1"/>
    </row>
    <row r="222" spans="4:14" ht="15">
      <c r="D222" s="2"/>
      <c r="N222" s="1"/>
    </row>
    <row r="223" spans="4:14" ht="15">
      <c r="D223" s="2"/>
      <c r="N223" s="1"/>
    </row>
    <row r="224" spans="4:14" ht="15">
      <c r="D224" s="2"/>
      <c r="N224" s="1"/>
    </row>
    <row r="225" spans="1:15" ht="15">
      <c r="A225" s="6"/>
      <c r="B225" s="6"/>
      <c r="C225" s="6"/>
      <c r="D225" s="7"/>
      <c r="E225" s="6"/>
      <c r="F225" s="6"/>
      <c r="G225" s="6"/>
      <c r="H225" s="6"/>
      <c r="I225" s="6"/>
      <c r="J225" s="6"/>
      <c r="K225" s="6"/>
      <c r="L225" s="8"/>
      <c r="M225" s="8"/>
      <c r="N225" s="9"/>
      <c r="O225" s="10"/>
    </row>
    <row r="226" spans="4:14" ht="15">
      <c r="D226" s="2"/>
      <c r="N226" s="1"/>
    </row>
    <row r="227" spans="4:14" ht="15">
      <c r="D227" s="2"/>
      <c r="N227" s="1"/>
    </row>
    <row r="228" spans="4:14" ht="15">
      <c r="D228" s="2"/>
      <c r="N228" s="1"/>
    </row>
    <row r="229" spans="4:14" ht="15">
      <c r="D229" s="2"/>
      <c r="N229" s="1"/>
    </row>
    <row r="230" spans="4:14" ht="15">
      <c r="D230" s="2"/>
      <c r="N230" s="1"/>
    </row>
    <row r="231" spans="4:14" ht="15">
      <c r="D231" s="2"/>
      <c r="N231" s="1"/>
    </row>
    <row r="232" spans="4:14" ht="15">
      <c r="D232" s="2"/>
      <c r="N232" s="1"/>
    </row>
    <row r="233" spans="4:14" ht="15">
      <c r="D233" s="2"/>
      <c r="N233" s="1"/>
    </row>
    <row r="234" spans="4:14" ht="15">
      <c r="D234" s="2"/>
      <c r="N234" s="1"/>
    </row>
    <row r="235" spans="4:14" ht="15">
      <c r="D235" s="2"/>
      <c r="N235" s="1"/>
    </row>
    <row r="236" spans="4:14" ht="15">
      <c r="D236" s="2"/>
      <c r="N236" s="1"/>
    </row>
    <row r="237" spans="4:14" ht="15">
      <c r="D237" s="2"/>
      <c r="N237" s="1"/>
    </row>
  </sheetData>
  <sheetProtection/>
  <autoFilter ref="A2:O2"/>
  <mergeCells count="3">
    <mergeCell ref="A96:O96"/>
    <mergeCell ref="A3:O3"/>
    <mergeCell ref="A143:O143"/>
  </mergeCells>
  <conditionalFormatting sqref="N98:N143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N147:N238"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Alexandre miranda garcia</cp:lastModifiedBy>
  <dcterms:created xsi:type="dcterms:W3CDTF">2011-07-12T14:06:11Z</dcterms:created>
  <dcterms:modified xsi:type="dcterms:W3CDTF">2011-07-28T19:57:51Z</dcterms:modified>
  <cp:category/>
  <cp:version/>
  <cp:contentType/>
  <cp:contentStatus/>
</cp:coreProperties>
</file>